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75" windowHeight="8760" activeTab="2"/>
  </bookViews>
  <sheets>
    <sheet name="Протокол _1" sheetId="1" r:id="rId1"/>
    <sheet name="Протокол_2" sheetId="2" r:id="rId2"/>
    <sheet name="Протокол_3" sheetId="3" r:id="rId3"/>
  </sheets>
  <definedNames>
    <definedName name="_xlnm._FilterDatabase" localSheetId="0" hidden="1">'Протокол _1'!$A$10:$L$19</definedName>
    <definedName name="_xlnm._FilterDatabase" localSheetId="1" hidden="1">'Протокол_2'!$A$10:$M$18</definedName>
    <definedName name="_xlnm._FilterDatabase" localSheetId="2" hidden="1">'Протокол_3'!$A$9:$K$15</definedName>
  </definedNames>
  <calcPr fullCalcOnLoad="1"/>
</workbook>
</file>

<file path=xl/sharedStrings.xml><?xml version="1.0" encoding="utf-8"?>
<sst xmlns="http://schemas.openxmlformats.org/spreadsheetml/2006/main" count="164" uniqueCount="123">
  <si>
    <t>МБОУ "Губинская СОШ"</t>
  </si>
  <si>
    <t>МАОУ "Давыдовская гимназия"</t>
  </si>
  <si>
    <t>МАОУ "Давыдовский лицей"</t>
  </si>
  <si>
    <t>МАОУ "Демиховский лицей"</t>
  </si>
  <si>
    <t>МАОУ "Дрезненская СОШ №1"</t>
  </si>
  <si>
    <t>МБОУ "Кабановская СОШ"</t>
  </si>
  <si>
    <t>МБОУ "Куровская СОШ №1"</t>
  </si>
  <si>
    <t>МАОУ "Куровская СОШ №2"</t>
  </si>
  <si>
    <t>МАОУ "Куровская СОШ №6"</t>
  </si>
  <si>
    <t>МБОУ "Ликино-Дулевская гимназия"</t>
  </si>
  <si>
    <t>МБОУ "Ликино-Дулевская ООШ №4"</t>
  </si>
  <si>
    <t>МБОУ "Ликино-Дулевская СОШ №5"</t>
  </si>
  <si>
    <t>МАОУ "Ликино-Дулевский лицей"</t>
  </si>
  <si>
    <t>МБОУ "Озерецкая СОШ"</t>
  </si>
  <si>
    <t>МБОУ "Соболевская СОШ"</t>
  </si>
  <si>
    <t>класс</t>
  </si>
  <si>
    <t>Нити родословной: А.С.Пушкин и Александр Невский</t>
  </si>
  <si>
    <t>Шашкова Лариса Геннадьевна</t>
  </si>
  <si>
    <t>Хахалина Татьяна</t>
  </si>
  <si>
    <t>Листая страницы семейного альбома</t>
  </si>
  <si>
    <t>Потапова Любовь Анатольевна</t>
  </si>
  <si>
    <t>Попова Марина</t>
  </si>
  <si>
    <t>Да здравствует Английский! =Long live English!</t>
  </si>
  <si>
    <t>Ефимова Ольга Алексеевна</t>
  </si>
  <si>
    <t>Горин Игорь</t>
  </si>
  <si>
    <t>Методы решения уравнений на компьютере</t>
  </si>
  <si>
    <t>Гнусин Николай Дмитриевич</t>
  </si>
  <si>
    <t>Рунов Ввасилий</t>
  </si>
  <si>
    <t>Экологическое исследование воздуха в посёлке "Давыдово"</t>
  </si>
  <si>
    <t>Рунов Сергей Анатольевич</t>
  </si>
  <si>
    <t>Воронкова Ксения</t>
  </si>
  <si>
    <t>Цвет? Цвет! Цвет…</t>
  </si>
  <si>
    <t>Нефедова Наталья Владимировна</t>
  </si>
  <si>
    <t>Зверева Полина</t>
  </si>
  <si>
    <t>Искусство силуэта</t>
  </si>
  <si>
    <t>Хижняк Арина</t>
  </si>
  <si>
    <t>Фразеологизмы из кинофильмовЛеонида Гайдая</t>
  </si>
  <si>
    <t>Ивашкина Ирина Васильевна</t>
  </si>
  <si>
    <t>Зеленков Андрей</t>
  </si>
  <si>
    <t>Неизвестные страницы ВОВ . Операция ""</t>
  </si>
  <si>
    <t>Красильников Руслан Георгиевич</t>
  </si>
  <si>
    <t>Куртикова Алия</t>
  </si>
  <si>
    <t>Средства речевой выразительности в молодёжном приложении газеты "Орехово-Зуевская правда" "Молодо-Зелено".</t>
  </si>
  <si>
    <t>Малёва Ольга Борисовна</t>
  </si>
  <si>
    <t>Волкова Виктория</t>
  </si>
  <si>
    <t>«Тёмный лес» этнохоронимов</t>
  </si>
  <si>
    <t>Борзых Наталья Михайловна</t>
  </si>
  <si>
    <t>Фокин Филипп</t>
  </si>
  <si>
    <t>Радиоинтерферометр на основе тросовой системы</t>
  </si>
  <si>
    <t>Батулина Ирина Анатольевна</t>
  </si>
  <si>
    <t>Пономарев Александр</t>
  </si>
  <si>
    <t>Программная реализация простейших видов шифров</t>
  </si>
  <si>
    <t>Котусова Евгения Сергеевна</t>
  </si>
  <si>
    <t>Перепелкова Анастасия</t>
  </si>
  <si>
    <t>Язык жестов</t>
  </si>
  <si>
    <t>Никитушкина Лариса Дмитриевна</t>
  </si>
  <si>
    <t>Минько Ирина</t>
  </si>
  <si>
    <t>Тенденция сближенияпозиционного и естественного права</t>
  </si>
  <si>
    <t>Англоязычные заимствования в русской прессе</t>
  </si>
  <si>
    <t>Галанова Оксана Сергеевна</t>
  </si>
  <si>
    <t xml:space="preserve">Языковые особенности СМС сообщений </t>
  </si>
  <si>
    <t xml:space="preserve">Саввичева Ольга Васильевна </t>
  </si>
  <si>
    <t>Крылова Дарья</t>
  </si>
  <si>
    <t>Получение высшего образования в России, США и Великобритании.Применение и взаимозаменяемость.</t>
  </si>
  <si>
    <t>Киселева Юлия Анатольевна</t>
  </si>
  <si>
    <t>Силкин Петр</t>
  </si>
  <si>
    <t>Гравитационные волны</t>
  </si>
  <si>
    <t>Арбузов Александр Анатольевич</t>
  </si>
  <si>
    <t>Федорчук Максим</t>
  </si>
  <si>
    <t>Римма Иванова - Ставрапольская дева - герой Первой мировой войны</t>
  </si>
  <si>
    <t>Александрова Анастасия Александровна</t>
  </si>
  <si>
    <t>Уралева Анастасия</t>
  </si>
  <si>
    <t>Экологический проект</t>
  </si>
  <si>
    <t>Смирнова Вера Матвеевна</t>
  </si>
  <si>
    <t>Романишко Наталья</t>
  </si>
  <si>
    <t>Прошлое и настоящее древних рек</t>
  </si>
  <si>
    <t>Тетеркина Татьяна Александровна</t>
  </si>
  <si>
    <t>Студеникин Григорий</t>
  </si>
  <si>
    <t>Решение экономической задачи из ЕГЭ</t>
  </si>
  <si>
    <t>Ерина Татьяна Михайловна</t>
  </si>
  <si>
    <t>МБОУ "Верейская СОШ"</t>
  </si>
  <si>
    <t>рейтинг</t>
  </si>
  <si>
    <t>ФИО</t>
  </si>
  <si>
    <t>ОО</t>
  </si>
  <si>
    <t>тема</t>
  </si>
  <si>
    <t>учитель</t>
  </si>
  <si>
    <t>Итого</t>
  </si>
  <si>
    <t>Статус</t>
  </si>
  <si>
    <t xml:space="preserve">Березина Зинаида </t>
  </si>
  <si>
    <t xml:space="preserve">Севрук Елена </t>
  </si>
  <si>
    <t xml:space="preserve">Максимова Елизавета </t>
  </si>
  <si>
    <t>Шевчик Н.В.</t>
  </si>
  <si>
    <t>Трынова Н.А.</t>
  </si>
  <si>
    <t>Кузова М.Н.</t>
  </si>
  <si>
    <t>Шинкаренко Е.М.</t>
  </si>
  <si>
    <t>ИТОГО</t>
  </si>
  <si>
    <t>Степанова И.А.</t>
  </si>
  <si>
    <t>Барабанова Е.М.</t>
  </si>
  <si>
    <t>Елисеева С.В.</t>
  </si>
  <si>
    <t>Постолатьева Н.И.</t>
  </si>
  <si>
    <t>Юрченкова Н.И.</t>
  </si>
  <si>
    <t>Чемоданова Е.А.</t>
  </si>
  <si>
    <t xml:space="preserve">Протокол 2 от 24.03.2016г. </t>
  </si>
  <si>
    <t>Предметная комиссия:</t>
  </si>
  <si>
    <t>4. Юрченкова Н.И., МБОУ "Куровская СОШ №1"; 5.Чемоданова Е.А., МАОУ "Демиховский лицей"</t>
  </si>
  <si>
    <t xml:space="preserve"> - результаты участников,</t>
  </si>
  <si>
    <t xml:space="preserve"> - рейтинг участников</t>
  </si>
  <si>
    <t xml:space="preserve"> - статус участников</t>
  </si>
  <si>
    <t>Победитель</t>
  </si>
  <si>
    <t>Призер</t>
  </si>
  <si>
    <t>1. Степанова И.А., МБОУ "Ликино-Дулевская гимназия"; 2. Ананенко Е.М., МБУ ДПО "УМЦ";  3. Архангельский А.Ю., МБОУ "Ликино- Дулевская СОШ №5"</t>
  </si>
  <si>
    <t>Архангельский А.Ю.</t>
  </si>
  <si>
    <t>Ананенко Е.М.</t>
  </si>
  <si>
    <t xml:space="preserve">Протокол 1 от 24.03.2016г. </t>
  </si>
  <si>
    <t>заседания предметной комиссии районной конкурса "День науки -2016" (Секция гуманитарных  дисциплин)</t>
  </si>
  <si>
    <t xml:space="preserve">1. Трынова Н.А., МБОУ "Дрезненская СОШ №1"; 2. Шевчик Н.В., МБОУ "Дрезненская гимназия"; </t>
  </si>
  <si>
    <t>3. Кузова М.Н., МБОУ "Озерецкая СОШ";  4. Шинкаренко Е.М., МБОУ "Лиукино-Дулевская гимназия"</t>
  </si>
  <si>
    <t>1. Барабанова Е.М., МАОУ "Давыдовская гимназия"; 2. Елисеева С.В., МБОУ "Ликино-Дулевская СОШ №5"; 3. Постолатьева Н.И., МБОУ "Куровская СОШ №1";</t>
  </si>
  <si>
    <t>заседания предметной комиссии районного конкурса "День науки -2016" (Секция общественных  дисциплин)</t>
  </si>
  <si>
    <t>Постановила:  утвердить следующие</t>
  </si>
  <si>
    <t xml:space="preserve">Протокол № 3 от 24.03.2016г. </t>
  </si>
  <si>
    <t>Постановили:  утвердить следующие</t>
  </si>
  <si>
    <t>заседания предметной комиссии районного конкурса "День науки -2016" (Секция физико-математических и естественно-научных  дисциплин)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</si>
</sst>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6"/>
      <name val="Arial"/>
      <family val="2"/>
    </font>
    <font>
      <b/>
      <i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i/>
      <sz val="11"/>
      <name val="Arial Narrow"/>
      <family val="2"/>
    </font>
    <font>
      <b/>
      <i/>
      <sz val="16"/>
      <color indexed="8"/>
      <name val="Book Antiqua"/>
      <family val="1"/>
    </font>
    <font>
      <sz val="16"/>
      <name val="Book Antiqua"/>
      <family val="1"/>
    </font>
    <font>
      <b/>
      <i/>
      <sz val="11"/>
      <color indexed="8"/>
      <name val="Book Antiqua"/>
      <family val="1"/>
    </font>
    <font>
      <sz val="8"/>
      <name val="Arial"/>
      <family val="2"/>
    </font>
    <font>
      <i/>
      <sz val="9"/>
      <name val="Arial Narrow"/>
      <family val="2"/>
    </font>
    <font>
      <b/>
      <i/>
      <sz val="12"/>
      <color indexed="8"/>
      <name val="Book Antiqua"/>
      <family val="1"/>
    </font>
    <font>
      <b/>
      <i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2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6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center" textRotation="90"/>
    </xf>
    <xf numFmtId="2" fontId="32" fillId="0" borderId="16" xfId="0" applyNumberFormat="1" applyFont="1" applyFill="1" applyBorder="1" applyAlignment="1">
      <alignment horizontal="left" vertical="center" textRotation="90"/>
    </xf>
    <xf numFmtId="0" fontId="25" fillId="0" borderId="17" xfId="0" applyFont="1" applyBorder="1" applyAlignment="1">
      <alignment horizontal="center"/>
    </xf>
    <xf numFmtId="2" fontId="27" fillId="0" borderId="16" xfId="0" applyNumberFormat="1" applyFont="1" applyFill="1" applyBorder="1" applyAlignment="1">
      <alignment horizontal="left" vertical="center" textRotation="90"/>
    </xf>
    <xf numFmtId="0" fontId="25" fillId="0" borderId="18" xfId="0" applyFont="1" applyBorder="1" applyAlignment="1">
      <alignment textRotation="90"/>
    </xf>
    <xf numFmtId="0" fontId="33" fillId="0" borderId="0" xfId="0" applyFont="1" applyAlignment="1">
      <alignment/>
    </xf>
    <xf numFmtId="0" fontId="30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2" fontId="32" fillId="0" borderId="19" xfId="0" applyNumberFormat="1" applyFont="1" applyFill="1" applyBorder="1" applyAlignment="1">
      <alignment horizontal="left" vertical="center" textRotation="90"/>
    </xf>
    <xf numFmtId="0" fontId="26" fillId="24" borderId="20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left" vertical="center" wrapText="1"/>
    </xf>
    <xf numFmtId="0" fontId="32" fillId="24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left" vertical="center" wrapText="1"/>
    </xf>
    <xf numFmtId="0" fontId="21" fillId="25" borderId="14" xfId="0" applyFont="1" applyFill="1" applyBorder="1" applyAlignment="1">
      <alignment horizontal="left" vertical="center" wrapText="1"/>
    </xf>
    <xf numFmtId="0" fontId="26" fillId="26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left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32" fillId="26" borderId="21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left" vertical="center" wrapText="1"/>
    </xf>
    <xf numFmtId="0" fontId="26" fillId="27" borderId="13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21" fillId="27" borderId="23" xfId="0" applyFont="1" applyFill="1" applyBorder="1" applyAlignment="1">
      <alignment horizontal="left" vertical="center" wrapText="1"/>
    </xf>
    <xf numFmtId="0" fontId="21" fillId="27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7" fillId="0" borderId="10" xfId="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 wrapText="1"/>
    </xf>
    <xf numFmtId="0" fontId="37" fillId="26" borderId="2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24" borderId="21" xfId="0" applyFont="1" applyFill="1" applyBorder="1" applyAlignment="1">
      <alignment horizontal="center" vertical="center" wrapText="1"/>
    </xf>
    <xf numFmtId="0" fontId="38" fillId="25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6" fillId="28" borderId="20" xfId="0" applyFont="1" applyFill="1" applyBorder="1" applyAlignment="1">
      <alignment horizontal="center" vertical="center" wrapText="1"/>
    </xf>
    <xf numFmtId="0" fontId="21" fillId="28" borderId="21" xfId="0" applyFont="1" applyFill="1" applyBorder="1" applyAlignment="1">
      <alignment horizontal="left" vertical="center" wrapText="1"/>
    </xf>
    <xf numFmtId="0" fontId="20" fillId="28" borderId="21" xfId="0" applyFont="1" applyFill="1" applyBorder="1" applyAlignment="1">
      <alignment horizontal="center" vertical="center" wrapText="1"/>
    </xf>
    <xf numFmtId="0" fontId="21" fillId="28" borderId="22" xfId="0" applyFont="1" applyFill="1" applyBorder="1" applyAlignment="1">
      <alignment horizontal="left" vertical="center" wrapText="1"/>
    </xf>
    <xf numFmtId="0" fontId="26" fillId="29" borderId="13" xfId="0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 wrapText="1"/>
    </xf>
    <xf numFmtId="0" fontId="37" fillId="29" borderId="10" xfId="0" applyFont="1" applyFill="1" applyBorder="1" applyAlignment="1">
      <alignment horizontal="center" vertical="center" wrapText="1"/>
    </xf>
    <xf numFmtId="0" fontId="21" fillId="29" borderId="23" xfId="0" applyFont="1" applyFill="1" applyBorder="1" applyAlignment="1">
      <alignment horizontal="left" vertical="center" wrapText="1"/>
    </xf>
    <xf numFmtId="0" fontId="21" fillId="29" borderId="14" xfId="0" applyFont="1" applyFill="1" applyBorder="1" applyAlignment="1">
      <alignment horizontal="left" vertical="center" wrapText="1"/>
    </xf>
    <xf numFmtId="0" fontId="31" fillId="0" borderId="24" xfId="0" applyFont="1" applyBorder="1" applyAlignment="1">
      <alignment textRotation="90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textRotation="90"/>
    </xf>
    <xf numFmtId="0" fontId="25" fillId="0" borderId="25" xfId="0" applyFont="1" applyBorder="1" applyAlignment="1">
      <alignment horizontal="center"/>
    </xf>
    <xf numFmtId="0" fontId="21" fillId="28" borderId="21" xfId="0" applyFont="1" applyFill="1" applyBorder="1" applyAlignment="1">
      <alignment horizontal="center" vertical="center" wrapText="1"/>
    </xf>
    <xf numFmtId="0" fontId="37" fillId="28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view="pageLayout" workbookViewId="0" topLeftCell="A10">
      <selection activeCell="Q15" sqref="Q15"/>
    </sheetView>
  </sheetViews>
  <sheetFormatPr defaultColWidth="9.00390625" defaultRowHeight="12.75"/>
  <cols>
    <col min="1" max="1" width="4.625" style="0" customWidth="1"/>
    <col min="2" max="2" width="16.00390625" style="0" customWidth="1"/>
    <col min="3" max="3" width="3.875" style="0" customWidth="1"/>
    <col min="4" max="4" width="24.125" style="0" customWidth="1"/>
    <col min="5" max="5" width="31.375" style="0" customWidth="1"/>
    <col min="6" max="10" width="4.875" style="0" customWidth="1"/>
    <col min="11" max="11" width="10.75390625" style="0" customWidth="1"/>
    <col min="12" max="12" width="19.375" style="0" customWidth="1"/>
  </cols>
  <sheetData>
    <row r="1" spans="2:7" ht="21">
      <c r="B1" s="2"/>
      <c r="C1" s="3"/>
      <c r="D1" s="3"/>
      <c r="E1" s="31" t="s">
        <v>113</v>
      </c>
      <c r="F1" s="16"/>
      <c r="G1" s="16"/>
    </row>
    <row r="2" spans="1:10" ht="21">
      <c r="A2" s="32"/>
      <c r="B2" s="3"/>
      <c r="C2" s="32" t="s">
        <v>114</v>
      </c>
      <c r="D2" s="16"/>
      <c r="E2" s="17"/>
      <c r="F2" s="17"/>
      <c r="G2" s="17"/>
      <c r="H2" s="18"/>
      <c r="I2" s="18"/>
      <c r="J2" s="18"/>
    </row>
    <row r="3" spans="1:10" ht="21">
      <c r="A3" s="32"/>
      <c r="B3" s="33" t="s">
        <v>103</v>
      </c>
      <c r="C3" s="31"/>
      <c r="D3" s="16"/>
      <c r="E3" s="17"/>
      <c r="F3" s="17"/>
      <c r="G3" s="17"/>
      <c r="H3" s="18"/>
      <c r="I3" s="18"/>
      <c r="J3" s="18"/>
    </row>
    <row r="4" spans="1:10" ht="21">
      <c r="A4" s="32"/>
      <c r="B4" s="34" t="s">
        <v>115</v>
      </c>
      <c r="C4" s="31"/>
      <c r="D4" s="16"/>
      <c r="E4" s="17"/>
      <c r="F4" s="17"/>
      <c r="G4" s="17"/>
      <c r="H4" s="18"/>
      <c r="I4" s="18"/>
      <c r="J4" s="18"/>
    </row>
    <row r="5" spans="1:10" ht="21">
      <c r="A5" s="32"/>
      <c r="B5" s="34" t="s">
        <v>116</v>
      </c>
      <c r="C5" s="31"/>
      <c r="D5" s="16"/>
      <c r="E5" s="17"/>
      <c r="F5" s="17"/>
      <c r="G5" s="17"/>
      <c r="H5" s="18"/>
      <c r="I5" s="18"/>
      <c r="J5" s="18"/>
    </row>
    <row r="6" spans="1:10" ht="21">
      <c r="A6" s="32"/>
      <c r="B6" s="33" t="s">
        <v>121</v>
      </c>
      <c r="C6" s="31"/>
      <c r="D6" s="16"/>
      <c r="E6" s="17"/>
      <c r="F6" s="17"/>
      <c r="G6" s="17"/>
      <c r="H6" s="18"/>
      <c r="I6" s="18"/>
      <c r="J6" s="18"/>
    </row>
    <row r="7" spans="1:10" ht="18" customHeight="1">
      <c r="A7" s="32"/>
      <c r="B7" s="36" t="s">
        <v>105</v>
      </c>
      <c r="C7" s="31"/>
      <c r="D7" s="16"/>
      <c r="E7" s="17"/>
      <c r="F7" s="17"/>
      <c r="G7" s="17"/>
      <c r="H7" s="18"/>
      <c r="I7" s="18"/>
      <c r="J7" s="18"/>
    </row>
    <row r="8" spans="1:10" ht="18" customHeight="1">
      <c r="A8" s="32"/>
      <c r="B8" s="36" t="s">
        <v>106</v>
      </c>
      <c r="C8" s="31"/>
      <c r="D8" s="16"/>
      <c r="E8" s="17"/>
      <c r="F8" s="17"/>
      <c r="G8" s="17"/>
      <c r="H8" s="18"/>
      <c r="I8" s="18"/>
      <c r="J8" s="18"/>
    </row>
    <row r="9" spans="1:12" ht="18" customHeight="1" thickBot="1">
      <c r="A9" s="32"/>
      <c r="B9" s="36" t="s">
        <v>107</v>
      </c>
      <c r="C9" s="31"/>
      <c r="D9" s="16"/>
      <c r="E9" s="17"/>
      <c r="F9" s="17"/>
      <c r="G9" s="17"/>
      <c r="H9" s="18"/>
      <c r="I9" s="18"/>
      <c r="J9" s="18"/>
      <c r="L9" s="4"/>
    </row>
    <row r="10" spans="1:12" ht="72.75" customHeight="1" thickBot="1">
      <c r="A10" s="80" t="s">
        <v>81</v>
      </c>
      <c r="B10" s="81" t="s">
        <v>82</v>
      </c>
      <c r="C10" s="82" t="s">
        <v>15</v>
      </c>
      <c r="D10" s="81" t="s">
        <v>83</v>
      </c>
      <c r="E10" s="81" t="s">
        <v>84</v>
      </c>
      <c r="F10" s="37" t="s">
        <v>92</v>
      </c>
      <c r="G10" s="37" t="s">
        <v>91</v>
      </c>
      <c r="H10" s="37" t="s">
        <v>93</v>
      </c>
      <c r="I10" s="37" t="s">
        <v>94</v>
      </c>
      <c r="J10" s="37" t="s">
        <v>95</v>
      </c>
      <c r="K10" s="81" t="s">
        <v>87</v>
      </c>
      <c r="L10" s="83" t="s">
        <v>85</v>
      </c>
    </row>
    <row r="11" spans="1:12" ht="27.75" customHeight="1">
      <c r="A11" s="69">
        <v>1</v>
      </c>
      <c r="B11" s="70" t="s">
        <v>89</v>
      </c>
      <c r="C11" s="70">
        <v>11</v>
      </c>
      <c r="D11" s="70" t="s">
        <v>11</v>
      </c>
      <c r="E11" s="71" t="s">
        <v>58</v>
      </c>
      <c r="F11" s="84">
        <v>72</v>
      </c>
      <c r="G11" s="84">
        <v>72</v>
      </c>
      <c r="H11" s="84">
        <v>72</v>
      </c>
      <c r="I11" s="84">
        <v>72</v>
      </c>
      <c r="J11" s="85">
        <f aca="true" t="shared" si="0" ref="J11:J19">(F11+G11+H11+I11)/4</f>
        <v>72</v>
      </c>
      <c r="K11" s="70" t="s">
        <v>108</v>
      </c>
      <c r="L11" s="72" t="s">
        <v>59</v>
      </c>
    </row>
    <row r="12" spans="1:12" ht="27.75" customHeight="1" thickBot="1">
      <c r="A12" s="73">
        <v>2</v>
      </c>
      <c r="B12" s="74" t="s">
        <v>90</v>
      </c>
      <c r="C12" s="74">
        <v>11</v>
      </c>
      <c r="D12" s="74" t="s">
        <v>11</v>
      </c>
      <c r="E12" s="75" t="s">
        <v>60</v>
      </c>
      <c r="F12" s="76">
        <v>69</v>
      </c>
      <c r="G12" s="76">
        <v>69</v>
      </c>
      <c r="H12" s="76">
        <v>69</v>
      </c>
      <c r="I12" s="76">
        <v>69</v>
      </c>
      <c r="J12" s="77">
        <f t="shared" si="0"/>
        <v>69</v>
      </c>
      <c r="K12" s="78" t="s">
        <v>109</v>
      </c>
      <c r="L12" s="79" t="s">
        <v>61</v>
      </c>
    </row>
    <row r="13" spans="1:12" ht="36" customHeight="1">
      <c r="A13" s="69">
        <v>3</v>
      </c>
      <c r="B13" s="74" t="s">
        <v>41</v>
      </c>
      <c r="C13" s="74">
        <v>11</v>
      </c>
      <c r="D13" s="74" t="s">
        <v>7</v>
      </c>
      <c r="E13" s="75" t="s">
        <v>42</v>
      </c>
      <c r="F13" s="76">
        <v>60</v>
      </c>
      <c r="G13" s="76">
        <v>60</v>
      </c>
      <c r="H13" s="76">
        <v>60</v>
      </c>
      <c r="I13" s="76">
        <v>60</v>
      </c>
      <c r="J13" s="77">
        <f t="shared" si="0"/>
        <v>60</v>
      </c>
      <c r="K13" s="78" t="s">
        <v>109</v>
      </c>
      <c r="L13" s="79" t="s">
        <v>43</v>
      </c>
    </row>
    <row r="14" spans="1:12" ht="27.75" customHeight="1" thickBot="1">
      <c r="A14" s="8">
        <v>4</v>
      </c>
      <c r="B14" s="10" t="s">
        <v>44</v>
      </c>
      <c r="C14" s="10">
        <v>11</v>
      </c>
      <c r="D14" s="10" t="s">
        <v>8</v>
      </c>
      <c r="E14" s="23" t="s">
        <v>45</v>
      </c>
      <c r="F14" s="11">
        <v>49</v>
      </c>
      <c r="G14" s="11">
        <v>49</v>
      </c>
      <c r="H14" s="11">
        <v>49</v>
      </c>
      <c r="I14" s="11">
        <v>49</v>
      </c>
      <c r="J14" s="61">
        <f t="shared" si="0"/>
        <v>49</v>
      </c>
      <c r="K14" s="10"/>
      <c r="L14" s="12" t="s">
        <v>46</v>
      </c>
    </row>
    <row r="15" spans="1:12" ht="36.75" customHeight="1">
      <c r="A15" s="86">
        <v>4</v>
      </c>
      <c r="B15" s="10" t="s">
        <v>62</v>
      </c>
      <c r="C15" s="10">
        <v>9</v>
      </c>
      <c r="D15" s="10" t="s">
        <v>3</v>
      </c>
      <c r="E15" s="23" t="s">
        <v>63</v>
      </c>
      <c r="F15" s="11">
        <v>49</v>
      </c>
      <c r="G15" s="11">
        <v>49</v>
      </c>
      <c r="H15" s="11">
        <v>49</v>
      </c>
      <c r="I15" s="11">
        <v>49</v>
      </c>
      <c r="J15" s="61">
        <f t="shared" si="0"/>
        <v>49</v>
      </c>
      <c r="K15" s="10"/>
      <c r="L15" s="12" t="s">
        <v>64</v>
      </c>
    </row>
    <row r="16" spans="1:12" ht="27.75" customHeight="1" thickBot="1">
      <c r="A16" s="8">
        <v>6</v>
      </c>
      <c r="B16" s="10" t="s">
        <v>33</v>
      </c>
      <c r="C16" s="10">
        <v>10</v>
      </c>
      <c r="D16" s="10" t="s">
        <v>5</v>
      </c>
      <c r="E16" s="23" t="s">
        <v>34</v>
      </c>
      <c r="F16" s="11">
        <v>48</v>
      </c>
      <c r="G16" s="11">
        <v>48</v>
      </c>
      <c r="H16" s="11">
        <v>48</v>
      </c>
      <c r="I16" s="11">
        <v>48</v>
      </c>
      <c r="J16" s="61">
        <f t="shared" si="0"/>
        <v>48</v>
      </c>
      <c r="K16" s="10"/>
      <c r="L16" s="12" t="s">
        <v>32</v>
      </c>
    </row>
    <row r="17" spans="1:12" ht="27.75" customHeight="1">
      <c r="A17" s="86">
        <v>7</v>
      </c>
      <c r="B17" s="10" t="s">
        <v>21</v>
      </c>
      <c r="C17" s="10">
        <v>9</v>
      </c>
      <c r="D17" s="10" t="s">
        <v>1</v>
      </c>
      <c r="E17" s="23" t="s">
        <v>22</v>
      </c>
      <c r="F17" s="11">
        <v>47</v>
      </c>
      <c r="G17" s="11">
        <v>47</v>
      </c>
      <c r="H17" s="11">
        <v>47</v>
      </c>
      <c r="I17" s="11">
        <v>47</v>
      </c>
      <c r="J17" s="61">
        <f t="shared" si="0"/>
        <v>47</v>
      </c>
      <c r="K17" s="10"/>
      <c r="L17" s="12" t="s">
        <v>23</v>
      </c>
    </row>
    <row r="18" spans="1:12" ht="27.75" customHeight="1" thickBot="1">
      <c r="A18" s="8">
        <v>8</v>
      </c>
      <c r="B18" s="10" t="s">
        <v>30</v>
      </c>
      <c r="C18" s="10">
        <v>10</v>
      </c>
      <c r="D18" s="10" t="s">
        <v>5</v>
      </c>
      <c r="E18" s="23" t="s">
        <v>31</v>
      </c>
      <c r="F18" s="11">
        <v>45</v>
      </c>
      <c r="G18" s="11">
        <v>45</v>
      </c>
      <c r="H18" s="11">
        <v>45</v>
      </c>
      <c r="I18" s="11">
        <v>45</v>
      </c>
      <c r="J18" s="61">
        <f t="shared" si="0"/>
        <v>45</v>
      </c>
      <c r="K18" s="10"/>
      <c r="L18" s="12" t="s">
        <v>32</v>
      </c>
    </row>
    <row r="19" spans="1:12" ht="39" customHeight="1" thickBot="1">
      <c r="A19" s="86">
        <v>9</v>
      </c>
      <c r="B19" s="13" t="s">
        <v>35</v>
      </c>
      <c r="C19" s="13">
        <v>9</v>
      </c>
      <c r="D19" s="13" t="s">
        <v>6</v>
      </c>
      <c r="E19" s="24" t="s">
        <v>36</v>
      </c>
      <c r="F19" s="15">
        <v>44</v>
      </c>
      <c r="G19" s="15">
        <v>44</v>
      </c>
      <c r="H19" s="15">
        <v>44</v>
      </c>
      <c r="I19" s="15">
        <v>44</v>
      </c>
      <c r="J19" s="64">
        <f t="shared" si="0"/>
        <v>44</v>
      </c>
      <c r="K19" s="13"/>
      <c r="L19" s="14" t="s">
        <v>37</v>
      </c>
    </row>
    <row r="20" ht="23.25" customHeight="1"/>
    <row r="21" spans="1:10" ht="27.75" customHeight="1">
      <c r="A21" s="19"/>
      <c r="B21" s="19"/>
      <c r="C21" s="35"/>
      <c r="D21" s="35"/>
      <c r="E21" s="35"/>
      <c r="F21" s="35"/>
      <c r="G21" s="35"/>
      <c r="H21" s="35"/>
      <c r="I21" s="35"/>
      <c r="J21" s="35"/>
    </row>
    <row r="22" spans="1:10" ht="27.75" customHeight="1">
      <c r="A22" s="19"/>
      <c r="B22" s="19"/>
      <c r="C22" s="35"/>
      <c r="D22" s="35"/>
      <c r="E22" s="35"/>
      <c r="F22" s="35"/>
      <c r="G22" s="35"/>
      <c r="H22" s="35"/>
      <c r="I22" s="35"/>
      <c r="J22" s="35"/>
    </row>
    <row r="23" spans="1:10" ht="27.75" customHeight="1">
      <c r="A23" s="19"/>
      <c r="B23" s="19"/>
      <c r="C23" s="35"/>
      <c r="D23" s="35"/>
      <c r="E23" s="35"/>
      <c r="F23" s="35"/>
      <c r="G23" s="35"/>
      <c r="H23" s="35"/>
      <c r="I23" s="35"/>
      <c r="J23" s="35"/>
    </row>
    <row r="24" spans="1:11" ht="27.75" customHeight="1">
      <c r="A24" s="19"/>
      <c r="B24" s="19"/>
      <c r="C24" s="60"/>
      <c r="D24" s="60"/>
      <c r="E24" s="35"/>
      <c r="F24" s="35"/>
      <c r="G24" s="35"/>
      <c r="H24" s="35"/>
      <c r="I24" s="35"/>
      <c r="J24" s="35"/>
      <c r="K24" s="1"/>
    </row>
    <row r="25" spans="1:11" ht="27.75" customHeight="1">
      <c r="A25" s="19"/>
      <c r="B25" s="19"/>
      <c r="C25" s="60"/>
      <c r="D25" s="60"/>
      <c r="E25" s="35"/>
      <c r="F25" s="35"/>
      <c r="G25" s="35"/>
      <c r="H25" s="35"/>
      <c r="I25" s="35"/>
      <c r="J25" s="35"/>
      <c r="K25" s="1"/>
    </row>
  </sheetData>
  <sheetProtection/>
  <autoFilter ref="A10:L19">
    <sortState ref="A11:L25">
      <sortCondition descending="1" sortBy="value" ref="J11:J25"/>
    </sortState>
  </autoFilter>
  <dataValidations count="2">
    <dataValidation type="list" allowBlank="1" showInputMessage="1" showErrorMessage="1" sqref="D11:D15 D19">
      <formula1>$Q$10:$Q$37</formula1>
    </dataValidation>
    <dataValidation type="list" allowBlank="1" showInputMessage="1" showErrorMessage="1" sqref="D16:D18">
      <formula1>$Q$10:$Q$36</formula1>
    </dataValidation>
  </dataValidation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view="pageLayout" workbookViewId="0" topLeftCell="A10">
      <selection activeCell="E21" sqref="E21"/>
    </sheetView>
  </sheetViews>
  <sheetFormatPr defaultColWidth="9.00390625" defaultRowHeight="12.75"/>
  <cols>
    <col min="1" max="1" width="4.625" style="0" customWidth="1"/>
    <col min="2" max="2" width="16.875" style="0" customWidth="1"/>
    <col min="3" max="3" width="4.125" style="0" customWidth="1"/>
    <col min="4" max="4" width="24.875" style="0" customWidth="1"/>
    <col min="5" max="5" width="27.25390625" style="0" customWidth="1"/>
    <col min="6" max="11" width="6.00390625" style="0" customWidth="1"/>
    <col min="12" max="12" width="10.75390625" style="0" customWidth="1"/>
    <col min="13" max="13" width="19.375" style="0" customWidth="1"/>
  </cols>
  <sheetData>
    <row r="1" spans="2:7" ht="21">
      <c r="B1" s="2"/>
      <c r="C1" s="3"/>
      <c r="D1" s="3"/>
      <c r="E1" s="31" t="s">
        <v>102</v>
      </c>
      <c r="F1" s="16"/>
      <c r="G1" s="16"/>
    </row>
    <row r="2" spans="1:13" ht="21">
      <c r="A2" s="32" t="s">
        <v>122</v>
      </c>
      <c r="B2" s="3"/>
      <c r="C2" s="31"/>
      <c r="D2" s="16"/>
      <c r="E2" s="17"/>
      <c r="F2" s="17"/>
      <c r="G2" s="17"/>
      <c r="H2" s="18"/>
      <c r="I2" s="18"/>
      <c r="J2" s="18"/>
      <c r="K2" s="18"/>
      <c r="M2" s="4"/>
    </row>
    <row r="3" spans="1:13" ht="21">
      <c r="A3" s="32"/>
      <c r="B3" s="33" t="s">
        <v>103</v>
      </c>
      <c r="C3" s="31"/>
      <c r="D3" s="16"/>
      <c r="E3" s="17"/>
      <c r="F3" s="17"/>
      <c r="G3" s="17"/>
      <c r="H3" s="18"/>
      <c r="I3" s="18"/>
      <c r="J3" s="18"/>
      <c r="K3" s="18"/>
      <c r="M3" s="4"/>
    </row>
    <row r="4" spans="1:13" ht="21">
      <c r="A4" s="32"/>
      <c r="B4" s="34" t="s">
        <v>117</v>
      </c>
      <c r="C4" s="31"/>
      <c r="D4" s="16"/>
      <c r="E4" s="17"/>
      <c r="F4" s="17"/>
      <c r="G4" s="17"/>
      <c r="H4" s="18"/>
      <c r="I4" s="18"/>
      <c r="J4" s="18"/>
      <c r="K4" s="18"/>
      <c r="M4" s="4"/>
    </row>
    <row r="5" spans="1:13" ht="21">
      <c r="A5" s="32"/>
      <c r="B5" s="34" t="s">
        <v>104</v>
      </c>
      <c r="C5" s="31"/>
      <c r="D5" s="16"/>
      <c r="E5" s="17"/>
      <c r="F5" s="17"/>
      <c r="G5" s="17"/>
      <c r="H5" s="18"/>
      <c r="I5" s="18"/>
      <c r="J5" s="18"/>
      <c r="K5" s="18"/>
      <c r="M5" s="4"/>
    </row>
    <row r="6" spans="1:13" ht="16.5" customHeight="1">
      <c r="A6" s="32"/>
      <c r="B6" s="33" t="s">
        <v>119</v>
      </c>
      <c r="C6" s="31"/>
      <c r="D6" s="16"/>
      <c r="E6" s="17"/>
      <c r="F6" s="17"/>
      <c r="G6" s="17"/>
      <c r="H6" s="18"/>
      <c r="I6" s="18"/>
      <c r="J6" s="18"/>
      <c r="K6" s="18"/>
      <c r="M6" s="4"/>
    </row>
    <row r="7" spans="1:13" ht="16.5" customHeight="1">
      <c r="A7" s="32"/>
      <c r="B7" s="36" t="s">
        <v>105</v>
      </c>
      <c r="C7" s="31"/>
      <c r="D7" s="16"/>
      <c r="E7" s="17"/>
      <c r="F7" s="17"/>
      <c r="G7" s="17"/>
      <c r="H7" s="18"/>
      <c r="I7" s="18"/>
      <c r="J7" s="18"/>
      <c r="K7" s="18"/>
      <c r="M7" s="4"/>
    </row>
    <row r="8" spans="1:13" ht="16.5" customHeight="1">
      <c r="A8" s="32"/>
      <c r="B8" s="36" t="s">
        <v>106</v>
      </c>
      <c r="C8" s="31"/>
      <c r="D8" s="16"/>
      <c r="E8" s="17"/>
      <c r="F8" s="17"/>
      <c r="G8" s="17"/>
      <c r="H8" s="18"/>
      <c r="I8" s="18"/>
      <c r="J8" s="18"/>
      <c r="K8" s="18"/>
      <c r="M8" s="4"/>
    </row>
    <row r="9" spans="1:13" ht="16.5" customHeight="1" thickBot="1">
      <c r="A9" s="32"/>
      <c r="B9" s="36" t="s">
        <v>107</v>
      </c>
      <c r="C9" s="31"/>
      <c r="D9" s="16"/>
      <c r="E9" s="17"/>
      <c r="F9" s="17"/>
      <c r="G9" s="17"/>
      <c r="H9" s="18"/>
      <c r="I9" s="18"/>
      <c r="J9" s="18"/>
      <c r="K9" s="18"/>
      <c r="M9" s="4"/>
    </row>
    <row r="10" spans="1:13" ht="78.75" thickBot="1">
      <c r="A10" s="30" t="s">
        <v>81</v>
      </c>
      <c r="B10" s="25" t="s">
        <v>82</v>
      </c>
      <c r="C10" s="26" t="s">
        <v>15</v>
      </c>
      <c r="D10" s="25" t="s">
        <v>83</v>
      </c>
      <c r="E10" s="25" t="s">
        <v>84</v>
      </c>
      <c r="F10" s="27" t="s">
        <v>97</v>
      </c>
      <c r="G10" s="27" t="s">
        <v>98</v>
      </c>
      <c r="H10" s="27" t="s">
        <v>99</v>
      </c>
      <c r="I10" s="27" t="s">
        <v>100</v>
      </c>
      <c r="J10" s="27" t="s">
        <v>101</v>
      </c>
      <c r="K10" s="29" t="s">
        <v>86</v>
      </c>
      <c r="L10" s="25" t="s">
        <v>87</v>
      </c>
      <c r="M10" s="28" t="s">
        <v>85</v>
      </c>
    </row>
    <row r="11" spans="1:13" ht="27.75" customHeight="1">
      <c r="A11" s="38">
        <v>1</v>
      </c>
      <c r="B11" s="39" t="s">
        <v>65</v>
      </c>
      <c r="C11" s="39">
        <v>9</v>
      </c>
      <c r="D11" s="39" t="s">
        <v>13</v>
      </c>
      <c r="E11" s="40" t="s">
        <v>66</v>
      </c>
      <c r="F11" s="41">
        <v>37</v>
      </c>
      <c r="G11" s="41">
        <v>37</v>
      </c>
      <c r="H11" s="41">
        <v>37</v>
      </c>
      <c r="I11" s="41">
        <v>37</v>
      </c>
      <c r="J11" s="41">
        <v>36</v>
      </c>
      <c r="K11" s="65">
        <f aca="true" t="shared" si="0" ref="K11:K18">(F11+G11+H11+I11+J11)/5</f>
        <v>36.8</v>
      </c>
      <c r="L11" s="39" t="s">
        <v>108</v>
      </c>
      <c r="M11" s="42" t="s">
        <v>67</v>
      </c>
    </row>
    <row r="12" spans="1:13" ht="27.75" customHeight="1">
      <c r="A12" s="43">
        <v>2</v>
      </c>
      <c r="B12" s="44" t="s">
        <v>27</v>
      </c>
      <c r="C12" s="44">
        <v>9</v>
      </c>
      <c r="D12" s="44" t="s">
        <v>2</v>
      </c>
      <c r="E12" s="45" t="s">
        <v>28</v>
      </c>
      <c r="F12" s="46">
        <v>37</v>
      </c>
      <c r="G12" s="46">
        <v>36</v>
      </c>
      <c r="H12" s="46">
        <v>35</v>
      </c>
      <c r="I12" s="46">
        <v>36</v>
      </c>
      <c r="J12" s="46">
        <v>37</v>
      </c>
      <c r="K12" s="66">
        <f t="shared" si="0"/>
        <v>36.2</v>
      </c>
      <c r="L12" s="47" t="s">
        <v>109</v>
      </c>
      <c r="M12" s="48" t="s">
        <v>29</v>
      </c>
    </row>
    <row r="13" spans="1:13" ht="27.75" customHeight="1">
      <c r="A13" s="43">
        <v>3</v>
      </c>
      <c r="B13" s="44" t="s">
        <v>24</v>
      </c>
      <c r="C13" s="44">
        <v>9</v>
      </c>
      <c r="D13" s="44" t="s">
        <v>4</v>
      </c>
      <c r="E13" s="45" t="s">
        <v>25</v>
      </c>
      <c r="F13" s="46">
        <v>36</v>
      </c>
      <c r="G13" s="46">
        <v>33</v>
      </c>
      <c r="H13" s="46">
        <v>34</v>
      </c>
      <c r="I13" s="46">
        <v>34</v>
      </c>
      <c r="J13" s="46">
        <v>27</v>
      </c>
      <c r="K13" s="66">
        <f t="shared" si="0"/>
        <v>32.8</v>
      </c>
      <c r="L13" s="47" t="s">
        <v>109</v>
      </c>
      <c r="M13" s="48" t="s">
        <v>26</v>
      </c>
    </row>
    <row r="14" spans="1:13" ht="27.75" customHeight="1">
      <c r="A14" s="43">
        <v>4</v>
      </c>
      <c r="B14" s="44" t="s">
        <v>47</v>
      </c>
      <c r="C14" s="44">
        <v>11</v>
      </c>
      <c r="D14" s="44" t="s">
        <v>12</v>
      </c>
      <c r="E14" s="45" t="s">
        <v>48</v>
      </c>
      <c r="F14" s="46">
        <v>33</v>
      </c>
      <c r="G14" s="46">
        <v>32</v>
      </c>
      <c r="H14" s="46">
        <v>35</v>
      </c>
      <c r="I14" s="46">
        <v>31</v>
      </c>
      <c r="J14" s="46">
        <v>30</v>
      </c>
      <c r="K14" s="66">
        <f t="shared" si="0"/>
        <v>32.2</v>
      </c>
      <c r="L14" s="47" t="s">
        <v>109</v>
      </c>
      <c r="M14" s="48" t="s">
        <v>49</v>
      </c>
    </row>
    <row r="15" spans="1:13" ht="27.75" customHeight="1">
      <c r="A15" s="8">
        <v>5</v>
      </c>
      <c r="B15" s="10" t="s">
        <v>77</v>
      </c>
      <c r="C15" s="10">
        <v>11</v>
      </c>
      <c r="D15" s="10" t="s">
        <v>9</v>
      </c>
      <c r="E15" s="21" t="s">
        <v>78</v>
      </c>
      <c r="F15" s="11">
        <v>39</v>
      </c>
      <c r="G15" s="11">
        <v>29</v>
      </c>
      <c r="H15" s="11">
        <v>30</v>
      </c>
      <c r="I15" s="11">
        <v>28</v>
      </c>
      <c r="J15" s="11">
        <v>26</v>
      </c>
      <c r="K15" s="67">
        <f t="shared" si="0"/>
        <v>30.4</v>
      </c>
      <c r="L15" s="5"/>
      <c r="M15" s="12" t="s">
        <v>79</v>
      </c>
    </row>
    <row r="16" spans="1:13" ht="27.75" customHeight="1">
      <c r="A16" s="8">
        <v>6</v>
      </c>
      <c r="B16" s="10" t="s">
        <v>18</v>
      </c>
      <c r="C16" s="10">
        <v>11</v>
      </c>
      <c r="D16" s="10" t="s">
        <v>0</v>
      </c>
      <c r="E16" s="21" t="s">
        <v>19</v>
      </c>
      <c r="F16" s="11">
        <v>25</v>
      </c>
      <c r="G16" s="11">
        <v>25</v>
      </c>
      <c r="H16" s="11">
        <v>27</v>
      </c>
      <c r="I16" s="11">
        <v>25</v>
      </c>
      <c r="J16" s="11">
        <v>24</v>
      </c>
      <c r="K16" s="67">
        <f t="shared" si="0"/>
        <v>25.2</v>
      </c>
      <c r="L16" s="9"/>
      <c r="M16" s="12" t="s">
        <v>20</v>
      </c>
    </row>
    <row r="17" spans="1:13" ht="27.75" customHeight="1">
      <c r="A17" s="8">
        <v>7</v>
      </c>
      <c r="B17" s="10" t="s">
        <v>50</v>
      </c>
      <c r="C17" s="10">
        <v>11</v>
      </c>
      <c r="D17" s="10" t="s">
        <v>12</v>
      </c>
      <c r="E17" s="21" t="s">
        <v>51</v>
      </c>
      <c r="F17" s="11">
        <v>24</v>
      </c>
      <c r="G17" s="11">
        <v>26</v>
      </c>
      <c r="H17" s="11">
        <v>25</v>
      </c>
      <c r="I17" s="11">
        <v>22</v>
      </c>
      <c r="J17" s="11">
        <v>24</v>
      </c>
      <c r="K17" s="67">
        <f t="shared" si="0"/>
        <v>24.2</v>
      </c>
      <c r="L17" s="9"/>
      <c r="M17" s="12" t="s">
        <v>52</v>
      </c>
    </row>
    <row r="18" spans="1:13" ht="27.75" customHeight="1" thickBot="1">
      <c r="A18" s="6">
        <v>8</v>
      </c>
      <c r="B18" s="13" t="s">
        <v>71</v>
      </c>
      <c r="C18" s="13">
        <v>10</v>
      </c>
      <c r="D18" s="13" t="s">
        <v>14</v>
      </c>
      <c r="E18" s="22" t="s">
        <v>72</v>
      </c>
      <c r="F18" s="15">
        <v>22</v>
      </c>
      <c r="G18" s="15">
        <v>22</v>
      </c>
      <c r="H18" s="15">
        <v>26</v>
      </c>
      <c r="I18" s="15">
        <v>24</v>
      </c>
      <c r="J18" s="15">
        <v>19</v>
      </c>
      <c r="K18" s="68">
        <f t="shared" si="0"/>
        <v>22.6</v>
      </c>
      <c r="L18" s="7"/>
      <c r="M18" s="14" t="s">
        <v>73</v>
      </c>
    </row>
    <row r="19" spans="1:10" ht="27.75" customHeight="1">
      <c r="A19" s="19"/>
      <c r="B19" s="19"/>
      <c r="E19" s="35"/>
      <c r="F19" s="35"/>
      <c r="G19" s="35"/>
      <c r="H19" s="35"/>
      <c r="I19" s="35"/>
      <c r="J19" s="35"/>
    </row>
    <row r="20" spans="1:10" ht="27.75" customHeight="1">
      <c r="A20" s="19"/>
      <c r="B20" s="19"/>
      <c r="C20" s="1"/>
      <c r="D20" s="1"/>
      <c r="E20" s="35"/>
      <c r="F20" s="35"/>
      <c r="G20" s="35"/>
      <c r="H20" s="35"/>
      <c r="I20" s="35"/>
      <c r="J20" s="35"/>
    </row>
    <row r="21" spans="1:10" ht="27.75" customHeight="1">
      <c r="A21" s="19"/>
      <c r="B21" s="19"/>
      <c r="C21" s="1"/>
      <c r="D21" s="1"/>
      <c r="E21" s="35"/>
      <c r="F21" s="35"/>
      <c r="G21" s="35"/>
      <c r="H21" s="35"/>
      <c r="I21" s="35"/>
      <c r="J21" s="35"/>
    </row>
    <row r="22" spans="1:10" ht="27.75" customHeight="1">
      <c r="A22" s="19"/>
      <c r="B22" s="19"/>
      <c r="C22" s="1"/>
      <c r="D22" s="1"/>
      <c r="E22" s="35"/>
      <c r="F22" s="35"/>
      <c r="G22" s="35"/>
      <c r="H22" s="35"/>
      <c r="I22" s="35"/>
      <c r="J22" s="35"/>
    </row>
    <row r="23" spans="1:10" ht="27.75" customHeight="1">
      <c r="A23" s="19"/>
      <c r="B23" s="19"/>
      <c r="C23" s="1"/>
      <c r="D23" s="1"/>
      <c r="E23" s="35"/>
      <c r="F23" s="35"/>
      <c r="G23" s="35"/>
      <c r="H23" s="35"/>
      <c r="I23" s="35"/>
      <c r="J23" s="35"/>
    </row>
    <row r="24" spans="5:10" ht="12.75">
      <c r="E24" s="35"/>
      <c r="F24" s="35"/>
      <c r="G24" s="35"/>
      <c r="H24" s="35"/>
      <c r="I24" s="35"/>
      <c r="J24" s="35"/>
    </row>
    <row r="25" spans="5:10" ht="12.75">
      <c r="E25" s="35"/>
      <c r="F25" s="35"/>
      <c r="G25" s="35"/>
      <c r="H25" s="35"/>
      <c r="I25" s="35"/>
      <c r="J25" s="35"/>
    </row>
  </sheetData>
  <sheetProtection/>
  <autoFilter ref="A10:M18">
    <sortState ref="A11:M25">
      <sortCondition descending="1" sortBy="value" ref="K11:K25"/>
    </sortState>
  </autoFilter>
  <dataValidations count="2">
    <dataValidation type="list" allowBlank="1" showInputMessage="1" showErrorMessage="1" sqref="D17">
      <formula1>$T$10:$T$41</formula1>
    </dataValidation>
    <dataValidation type="list" allowBlank="1" showInputMessage="1" showErrorMessage="1" sqref="D11:D15">
      <formula1>$T$10:$T$40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7">
      <selection activeCell="E1" sqref="E1"/>
    </sheetView>
  </sheetViews>
  <sheetFormatPr defaultColWidth="9.00390625" defaultRowHeight="12.75"/>
  <cols>
    <col min="1" max="1" width="4.625" style="0" customWidth="1"/>
    <col min="2" max="2" width="16.75390625" style="0" customWidth="1"/>
    <col min="3" max="3" width="4.375" style="0" customWidth="1"/>
    <col min="4" max="4" width="26.875" style="0" customWidth="1"/>
    <col min="5" max="5" width="30.625" style="0" customWidth="1"/>
    <col min="6" max="9" width="5.25390625" style="0" customWidth="1"/>
    <col min="10" max="10" width="10.75390625" style="0" customWidth="1"/>
    <col min="11" max="11" width="23.375" style="0" customWidth="1"/>
  </cols>
  <sheetData>
    <row r="1" spans="2:7" ht="21">
      <c r="B1" s="2"/>
      <c r="C1" s="3"/>
      <c r="D1" s="3"/>
      <c r="E1" s="31" t="s">
        <v>120</v>
      </c>
      <c r="F1" s="16"/>
      <c r="G1" s="16"/>
    </row>
    <row r="2" spans="1:13" ht="21">
      <c r="A2" s="32"/>
      <c r="B2" s="3"/>
      <c r="C2" s="32" t="s">
        <v>118</v>
      </c>
      <c r="D2" s="16"/>
      <c r="E2" s="17"/>
      <c r="F2" s="17"/>
      <c r="G2" s="17"/>
      <c r="H2" s="18"/>
      <c r="I2" s="18"/>
      <c r="J2" s="18"/>
      <c r="K2" s="18"/>
      <c r="M2" s="4"/>
    </row>
    <row r="3" spans="1:13" ht="21">
      <c r="A3" s="32"/>
      <c r="B3" s="33" t="s">
        <v>103</v>
      </c>
      <c r="C3" s="31"/>
      <c r="D3" s="16"/>
      <c r="E3" s="17"/>
      <c r="F3" s="17"/>
      <c r="G3" s="17"/>
      <c r="H3" s="18"/>
      <c r="I3" s="18"/>
      <c r="J3" s="18"/>
      <c r="K3" s="18"/>
      <c r="M3" s="4"/>
    </row>
    <row r="4" spans="1:13" ht="21">
      <c r="A4" s="32"/>
      <c r="B4" s="34" t="s">
        <v>110</v>
      </c>
      <c r="C4" s="31"/>
      <c r="D4" s="16"/>
      <c r="E4" s="17"/>
      <c r="F4" s="17"/>
      <c r="G4" s="17"/>
      <c r="H4" s="18"/>
      <c r="I4" s="18"/>
      <c r="J4" s="18"/>
      <c r="K4" s="18"/>
      <c r="M4" s="4"/>
    </row>
    <row r="5" spans="1:13" ht="21">
      <c r="A5" s="32"/>
      <c r="B5" s="33" t="s">
        <v>119</v>
      </c>
      <c r="C5" s="31"/>
      <c r="D5" s="16"/>
      <c r="E5" s="17"/>
      <c r="F5" s="17"/>
      <c r="G5" s="17"/>
      <c r="H5" s="18"/>
      <c r="I5" s="18"/>
      <c r="J5" s="18"/>
      <c r="K5" s="18"/>
      <c r="M5" s="4"/>
    </row>
    <row r="6" spans="1:13" ht="17.25" customHeight="1">
      <c r="A6" s="32"/>
      <c r="B6" s="36" t="s">
        <v>105</v>
      </c>
      <c r="C6" s="31"/>
      <c r="D6" s="16"/>
      <c r="E6" s="17"/>
      <c r="F6" s="17"/>
      <c r="G6" s="17"/>
      <c r="H6" s="18"/>
      <c r="I6" s="18"/>
      <c r="J6" s="18"/>
      <c r="K6" s="18"/>
      <c r="M6" s="4"/>
    </row>
    <row r="7" spans="1:13" ht="17.25" customHeight="1">
      <c r="A7" s="32"/>
      <c r="B7" s="36" t="s">
        <v>106</v>
      </c>
      <c r="C7" s="31"/>
      <c r="D7" s="16"/>
      <c r="E7" s="17"/>
      <c r="F7" s="17"/>
      <c r="G7" s="17"/>
      <c r="H7" s="18"/>
      <c r="I7" s="18"/>
      <c r="J7" s="18"/>
      <c r="K7" s="18"/>
      <c r="M7" s="4"/>
    </row>
    <row r="8" spans="1:13" ht="17.25" customHeight="1" thickBot="1">
      <c r="A8" s="32"/>
      <c r="B8" s="36" t="s">
        <v>107</v>
      </c>
      <c r="C8" s="31"/>
      <c r="D8" s="16"/>
      <c r="E8" s="17"/>
      <c r="F8" s="17"/>
      <c r="G8" s="17"/>
      <c r="H8" s="18"/>
      <c r="I8" s="18"/>
      <c r="J8" s="18"/>
      <c r="K8" s="18"/>
      <c r="M8" s="4"/>
    </row>
    <row r="9" spans="1:11" ht="80.25" thickBot="1">
      <c r="A9" s="30" t="s">
        <v>81</v>
      </c>
      <c r="B9" s="25" t="s">
        <v>82</v>
      </c>
      <c r="C9" s="26" t="s">
        <v>15</v>
      </c>
      <c r="D9" s="25" t="s">
        <v>83</v>
      </c>
      <c r="E9" s="25" t="s">
        <v>84</v>
      </c>
      <c r="F9" s="27" t="s">
        <v>96</v>
      </c>
      <c r="G9" s="27" t="s">
        <v>111</v>
      </c>
      <c r="H9" s="27" t="s">
        <v>112</v>
      </c>
      <c r="I9" s="27" t="s">
        <v>86</v>
      </c>
      <c r="J9" s="25" t="s">
        <v>87</v>
      </c>
      <c r="K9" s="28" t="s">
        <v>85</v>
      </c>
    </row>
    <row r="10" spans="1:11" ht="34.5" customHeight="1">
      <c r="A10" s="49">
        <v>1</v>
      </c>
      <c r="B10" s="50" t="s">
        <v>38</v>
      </c>
      <c r="C10" s="50">
        <v>10</v>
      </c>
      <c r="D10" s="51" t="s">
        <v>6</v>
      </c>
      <c r="E10" s="52" t="s">
        <v>39</v>
      </c>
      <c r="F10" s="51">
        <v>75</v>
      </c>
      <c r="G10" s="51">
        <v>75</v>
      </c>
      <c r="H10" s="51">
        <v>72</v>
      </c>
      <c r="I10" s="63">
        <f aca="true" t="shared" si="0" ref="I10:I15">(F10+G10+H10)/3</f>
        <v>74</v>
      </c>
      <c r="J10" s="50" t="s">
        <v>108</v>
      </c>
      <c r="K10" s="53" t="s">
        <v>40</v>
      </c>
    </row>
    <row r="11" spans="1:11" ht="34.5" customHeight="1">
      <c r="A11" s="54">
        <v>2</v>
      </c>
      <c r="B11" s="55" t="s">
        <v>56</v>
      </c>
      <c r="C11" s="55">
        <v>11</v>
      </c>
      <c r="D11" s="56" t="s">
        <v>12</v>
      </c>
      <c r="E11" s="57" t="s">
        <v>57</v>
      </c>
      <c r="F11" s="56">
        <v>70</v>
      </c>
      <c r="G11" s="56">
        <v>68</v>
      </c>
      <c r="H11" s="56">
        <v>69</v>
      </c>
      <c r="I11" s="62">
        <f t="shared" si="0"/>
        <v>69</v>
      </c>
      <c r="J11" s="58" t="s">
        <v>109</v>
      </c>
      <c r="K11" s="59" t="s">
        <v>55</v>
      </c>
    </row>
    <row r="12" spans="1:11" ht="34.5" customHeight="1">
      <c r="A12" s="54">
        <v>3</v>
      </c>
      <c r="B12" s="55" t="s">
        <v>88</v>
      </c>
      <c r="C12" s="55">
        <v>10</v>
      </c>
      <c r="D12" s="56" t="s">
        <v>80</v>
      </c>
      <c r="E12" s="57" t="s">
        <v>16</v>
      </c>
      <c r="F12" s="56">
        <v>66</v>
      </c>
      <c r="G12" s="56">
        <v>67</v>
      </c>
      <c r="H12" s="56">
        <v>65</v>
      </c>
      <c r="I12" s="62">
        <f t="shared" si="0"/>
        <v>66</v>
      </c>
      <c r="J12" s="58" t="s">
        <v>109</v>
      </c>
      <c r="K12" s="59" t="s">
        <v>17</v>
      </c>
    </row>
    <row r="13" spans="1:11" ht="34.5" customHeight="1">
      <c r="A13" s="8">
        <v>4</v>
      </c>
      <c r="B13" s="10" t="s">
        <v>74</v>
      </c>
      <c r="C13" s="10">
        <v>9</v>
      </c>
      <c r="D13" s="11" t="s">
        <v>10</v>
      </c>
      <c r="E13" s="21" t="s">
        <v>75</v>
      </c>
      <c r="F13" s="11">
        <v>64</v>
      </c>
      <c r="G13" s="11">
        <v>62</v>
      </c>
      <c r="H13" s="11">
        <v>64</v>
      </c>
      <c r="I13" s="61">
        <f t="shared" si="0"/>
        <v>63.333333333333336</v>
      </c>
      <c r="J13" s="9"/>
      <c r="K13" s="12" t="s">
        <v>76</v>
      </c>
    </row>
    <row r="14" spans="1:11" ht="34.5" customHeight="1">
      <c r="A14" s="8">
        <v>5</v>
      </c>
      <c r="B14" s="10" t="s">
        <v>68</v>
      </c>
      <c r="C14" s="10">
        <v>9</v>
      </c>
      <c r="D14" s="11" t="s">
        <v>13</v>
      </c>
      <c r="E14" s="21" t="s">
        <v>69</v>
      </c>
      <c r="F14" s="11">
        <v>60</v>
      </c>
      <c r="G14" s="11">
        <v>59</v>
      </c>
      <c r="H14" s="11">
        <v>59</v>
      </c>
      <c r="I14" s="61">
        <f t="shared" si="0"/>
        <v>59.333333333333336</v>
      </c>
      <c r="J14" s="9"/>
      <c r="K14" s="12" t="s">
        <v>70</v>
      </c>
    </row>
    <row r="15" spans="1:11" ht="34.5" customHeight="1" thickBot="1">
      <c r="A15" s="6">
        <v>6</v>
      </c>
      <c r="B15" s="13" t="s">
        <v>53</v>
      </c>
      <c r="C15" s="13">
        <v>10</v>
      </c>
      <c r="D15" s="15" t="s">
        <v>12</v>
      </c>
      <c r="E15" s="22" t="s">
        <v>54</v>
      </c>
      <c r="F15" s="15">
        <v>56</v>
      </c>
      <c r="G15" s="15">
        <v>55</v>
      </c>
      <c r="H15" s="15">
        <v>57</v>
      </c>
      <c r="I15" s="64">
        <f t="shared" si="0"/>
        <v>56</v>
      </c>
      <c r="J15" s="20"/>
      <c r="K15" s="14" t="s">
        <v>55</v>
      </c>
    </row>
  </sheetData>
  <sheetProtection/>
  <autoFilter ref="A9:K15">
    <sortState ref="A10:K15">
      <sortCondition descending="1" sortBy="value" ref="I10:I15"/>
    </sortState>
  </autoFilter>
  <dataValidations count="2">
    <dataValidation type="list" allowBlank="1" showInputMessage="1" showErrorMessage="1" sqref="D15">
      <formula1>$P$9:$P$36</formula1>
    </dataValidation>
    <dataValidation type="list" allowBlank="1" showInputMessage="1" showErrorMessage="1" sqref="D11:D13">
      <formula1>$P$9:$P$34</formula1>
    </dataValidation>
  </dataValidation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МБУ ДПО "УМЦ"  Орехово-Зуевского муниципального райо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Михайловна</dc:creator>
  <cp:keywords/>
  <dc:description/>
  <cp:lastModifiedBy>Валентина Кокина</cp:lastModifiedBy>
  <cp:lastPrinted>2016-03-23T12:24:08Z</cp:lastPrinted>
  <dcterms:created xsi:type="dcterms:W3CDTF">2015-02-07T03:51:44Z</dcterms:created>
  <dcterms:modified xsi:type="dcterms:W3CDTF">2016-03-24T13:04:59Z</dcterms:modified>
  <cp:category/>
  <cp:version/>
  <cp:contentType/>
  <cp:contentStatus/>
</cp:coreProperties>
</file>