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490" windowHeight="5490" activeTab="0"/>
  </bookViews>
  <sheets>
    <sheet name="Протокол № 4" sheetId="1" r:id="rId1"/>
    <sheet name="ИТОГИ М.7-8" sheetId="2" r:id="rId2"/>
    <sheet name="ИТОГИ Д. 7-8" sheetId="3" r:id="rId3"/>
    <sheet name="ИТОГИ 9-11Д" sheetId="4" r:id="rId4"/>
    <sheet name="ИТОГИ 9-11М." sheetId="5" r:id="rId5"/>
  </sheets>
  <definedNames>
    <definedName name="_xlnm._FilterDatabase" localSheetId="3" hidden="1">'ИТОГИ 9-11Д'!$A$6:$S$34</definedName>
    <definedName name="_xlnm._FilterDatabase" localSheetId="2" hidden="1">'ИТОГИ Д. 7-8'!$A$6:$M$29</definedName>
    <definedName name="_xlnm._FilterDatabase" localSheetId="1" hidden="1">'ИТОГИ М.7-8'!$A$6:$P$29</definedName>
  </definedNames>
  <calcPr fullCalcOnLoad="1"/>
</workbook>
</file>

<file path=xl/sharedStrings.xml><?xml version="1.0" encoding="utf-8"?>
<sst xmlns="http://schemas.openxmlformats.org/spreadsheetml/2006/main" count="656" uniqueCount="373">
  <si>
    <t>Фамилия участника</t>
  </si>
  <si>
    <t>Имя участника</t>
  </si>
  <si>
    <t>МОУ</t>
  </si>
  <si>
    <t>Анна</t>
  </si>
  <si>
    <t>Авсюнинская СОШ</t>
  </si>
  <si>
    <t>Артем</t>
  </si>
  <si>
    <t>Давыдовская гимназия</t>
  </si>
  <si>
    <t>Баринов Н.В.</t>
  </si>
  <si>
    <t>Анастасия</t>
  </si>
  <si>
    <t>Сахарова И.С.</t>
  </si>
  <si>
    <t>Демиховский лицей</t>
  </si>
  <si>
    <t>Теркулов И.Ф.</t>
  </si>
  <si>
    <t>Пирязева</t>
  </si>
  <si>
    <t>Елизавета</t>
  </si>
  <si>
    <t>Дрезненская СОШ №1</t>
  </si>
  <si>
    <t>Илья</t>
  </si>
  <si>
    <t>Костин</t>
  </si>
  <si>
    <t>Куровская гимназия</t>
  </si>
  <si>
    <t>Колесова Л.Н.</t>
  </si>
  <si>
    <t>Пестова</t>
  </si>
  <si>
    <t>Юлия</t>
  </si>
  <si>
    <t>Василий</t>
  </si>
  <si>
    <t>Куровская СОШ №6</t>
  </si>
  <si>
    <t>Дмитрий</t>
  </si>
  <si>
    <t>Ликино-Дулевская гимназия</t>
  </si>
  <si>
    <t>Екатерина</t>
  </si>
  <si>
    <t>Ликино-Дулёвская ООШ №4</t>
  </si>
  <si>
    <t>Алексеева М.М.</t>
  </si>
  <si>
    <t>Николин</t>
  </si>
  <si>
    <t>Павел</t>
  </si>
  <si>
    <t>Войново-Горская ООШ</t>
  </si>
  <si>
    <t>Кристина</t>
  </si>
  <si>
    <t>Дарья</t>
  </si>
  <si>
    <t>Дрезненская гимназия</t>
  </si>
  <si>
    <t>Пахолкина Е.В.</t>
  </si>
  <si>
    <t>Максим</t>
  </si>
  <si>
    <t>Ляпушкин</t>
  </si>
  <si>
    <t>Наталья</t>
  </si>
  <si>
    <t>Минаева Н.П.</t>
  </si>
  <si>
    <t>Субботин</t>
  </si>
  <si>
    <t>Никита</t>
  </si>
  <si>
    <t>Куровская СОШ №2</t>
  </si>
  <si>
    <t>Голиков</t>
  </si>
  <si>
    <t>Мишина М.В.</t>
  </si>
  <si>
    <t>Журавлева</t>
  </si>
  <si>
    <t>Сергей</t>
  </si>
  <si>
    <t>Телышева</t>
  </si>
  <si>
    <t>Татьяна</t>
  </si>
  <si>
    <t>Ненаглядкин</t>
  </si>
  <si>
    <t>Егор</t>
  </si>
  <si>
    <t>Солнцева</t>
  </si>
  <si>
    <t>Светлана</t>
  </si>
  <si>
    <t>Ликино-Дулевский лицей</t>
  </si>
  <si>
    <t>Палагин О.В.</t>
  </si>
  <si>
    <t>Мелешкина</t>
  </si>
  <si>
    <t>Александр</t>
  </si>
  <si>
    <t>Иван</t>
  </si>
  <si>
    <t>Грачев</t>
  </si>
  <si>
    <t>Кабановская СОШ</t>
  </si>
  <si>
    <t>Седенкова Н.Ю.</t>
  </si>
  <si>
    <t>Ирина</t>
  </si>
  <si>
    <t>Роман</t>
  </si>
  <si>
    <t>Сибилева</t>
  </si>
  <si>
    <t>Оксана</t>
  </si>
  <si>
    <t>Денис</t>
  </si>
  <si>
    <t>Ново-Снопковская ООШ</t>
  </si>
  <si>
    <t>Леонов А.Е.</t>
  </si>
  <si>
    <t>Озерецкая СОШ</t>
  </si>
  <si>
    <t>Кузнецова Н.М.</t>
  </si>
  <si>
    <t>Карина</t>
  </si>
  <si>
    <t>Щетиновская СОШ</t>
  </si>
  <si>
    <t>Абакумов</t>
  </si>
  <si>
    <t>Аракелян</t>
  </si>
  <si>
    <t>Верейская СОШ</t>
  </si>
  <si>
    <t>Самошкин Д.А.</t>
  </si>
  <si>
    <t>Мария</t>
  </si>
  <si>
    <t>Руслан</t>
  </si>
  <si>
    <t>Давыдовский лицей</t>
  </si>
  <si>
    <t>Рунов С.А.</t>
  </si>
  <si>
    <t>Симовонян</t>
  </si>
  <si>
    <t>Цикунова</t>
  </si>
  <si>
    <t>Тё</t>
  </si>
  <si>
    <t>Станислав</t>
  </si>
  <si>
    <t>Ильинская СОШ</t>
  </si>
  <si>
    <t>Жигина И.А.</t>
  </si>
  <si>
    <t>Виктория</t>
  </si>
  <si>
    <t>Хаджаев</t>
  </si>
  <si>
    <t>Атабек</t>
  </si>
  <si>
    <t>Кузнецова</t>
  </si>
  <si>
    <t>Петров</t>
  </si>
  <si>
    <t>Юрий</t>
  </si>
  <si>
    <t>Яковлев</t>
  </si>
  <si>
    <t>Казакова Т.А.</t>
  </si>
  <si>
    <t>Смирнова</t>
  </si>
  <si>
    <t>Малодубенская СОШ</t>
  </si>
  <si>
    <t>Баранов Е.Н.</t>
  </si>
  <si>
    <t>Молчанов В.В.</t>
  </si>
  <si>
    <t>Губинская СОШ</t>
  </si>
  <si>
    <t>Андрей</t>
  </si>
  <si>
    <t>Мелешкина Е.Е.</t>
  </si>
  <si>
    <t>Михаил</t>
  </si>
  <si>
    <t xml:space="preserve">Дебайкин </t>
  </si>
  <si>
    <t>Владимир</t>
  </si>
  <si>
    <t>Мисцевская ООШ№2</t>
  </si>
  <si>
    <t>Смирнова Л.В.</t>
  </si>
  <si>
    <t>Червякова</t>
  </si>
  <si>
    <t>Любовь</t>
  </si>
  <si>
    <t>Кирилл</t>
  </si>
  <si>
    <t>Егорова М.А.</t>
  </si>
  <si>
    <t>Гэинэ</t>
  </si>
  <si>
    <t>Анлександр</t>
  </si>
  <si>
    <t xml:space="preserve">Куклева </t>
  </si>
  <si>
    <t>Ксения</t>
  </si>
  <si>
    <t>Новинская СОШ</t>
  </si>
  <si>
    <t>Чаптыков А.В..</t>
  </si>
  <si>
    <t>Ледова</t>
  </si>
  <si>
    <t>Полина</t>
  </si>
  <si>
    <t>Л-Дулевская ООШ № 2</t>
  </si>
  <si>
    <t>Башинский</t>
  </si>
  <si>
    <t>Чугайкина</t>
  </si>
  <si>
    <t>Буранкин</t>
  </si>
  <si>
    <t>Вероника</t>
  </si>
  <si>
    <t>Мартынова</t>
  </si>
  <si>
    <t>Вера</t>
  </si>
  <si>
    <t>Куровская 1</t>
  </si>
  <si>
    <t>Жохов А.Н.</t>
  </si>
  <si>
    <t>Борнусов</t>
  </si>
  <si>
    <t>Шевцов</t>
  </si>
  <si>
    <t>Кочетова</t>
  </si>
  <si>
    <t>Маслова</t>
  </si>
  <si>
    <t>Алина</t>
  </si>
  <si>
    <t>Колчев</t>
  </si>
  <si>
    <t>Садиров</t>
  </si>
  <si>
    <t>Бодрова</t>
  </si>
  <si>
    <t>Марина</t>
  </si>
  <si>
    <t xml:space="preserve">Крестников </t>
  </si>
  <si>
    <t>Дёмина</t>
  </si>
  <si>
    <t>Александра</t>
  </si>
  <si>
    <t xml:space="preserve">Пальцев </t>
  </si>
  <si>
    <t>Дрожжина</t>
  </si>
  <si>
    <t>Лебединский</t>
  </si>
  <si>
    <t>Ликино-Дулевская СОШ №5</t>
  </si>
  <si>
    <t>Лощилова</t>
  </si>
  <si>
    <t xml:space="preserve">Хохряков </t>
  </si>
  <si>
    <t>Афанасьева</t>
  </si>
  <si>
    <t>Шитиков</t>
  </si>
  <si>
    <t>Аржанов</t>
  </si>
  <si>
    <t xml:space="preserve">Александрова </t>
  </si>
  <si>
    <t>Глухова О.А.</t>
  </si>
  <si>
    <t>Кузнецова Н.Ф.</t>
  </si>
  <si>
    <t>Кондрашова</t>
  </si>
  <si>
    <t>Елена</t>
  </si>
  <si>
    <t xml:space="preserve">Чуешков </t>
  </si>
  <si>
    <t>Чуешкова Е.В.</t>
  </si>
  <si>
    <t>Сафронова</t>
  </si>
  <si>
    <t>Кашаева</t>
  </si>
  <si>
    <t>Влас</t>
  </si>
  <si>
    <t>Валентин</t>
  </si>
  <si>
    <t>Крылова</t>
  </si>
  <si>
    <t>Жигина</t>
  </si>
  <si>
    <t>Долгушова</t>
  </si>
  <si>
    <t>Нестерова</t>
  </si>
  <si>
    <t>Самохин</t>
  </si>
  <si>
    <t>Муравьева</t>
  </si>
  <si>
    <t>Козлов</t>
  </si>
  <si>
    <t>Фёдоров В.В.</t>
  </si>
  <si>
    <t xml:space="preserve">Ежов </t>
  </si>
  <si>
    <t>Якубюк</t>
  </si>
  <si>
    <t>Жуков С.В.</t>
  </si>
  <si>
    <t>Куделина</t>
  </si>
  <si>
    <t>Князева</t>
  </si>
  <si>
    <t>Федощенко</t>
  </si>
  <si>
    <t>Игорь</t>
  </si>
  <si>
    <t>Карташёва</t>
  </si>
  <si>
    <t>Нечепуренко</t>
  </si>
  <si>
    <t>Мартиросян</t>
  </si>
  <si>
    <t>Сурен</t>
  </si>
  <si>
    <t>Жарова</t>
  </si>
  <si>
    <t>Снджоян</t>
  </si>
  <si>
    <t>Карен</t>
  </si>
  <si>
    <t>Шаракина</t>
  </si>
  <si>
    <t>Маркин</t>
  </si>
  <si>
    <t>Жуков  И.А.</t>
  </si>
  <si>
    <t>Хренкова</t>
  </si>
  <si>
    <t>Алёна</t>
  </si>
  <si>
    <t>Валуева</t>
  </si>
  <si>
    <t>Шустикова</t>
  </si>
  <si>
    <t>Гришаков</t>
  </si>
  <si>
    <t xml:space="preserve">Коробова </t>
  </si>
  <si>
    <t>Лера</t>
  </si>
  <si>
    <t>Ковалёва</t>
  </si>
  <si>
    <t>Владимирова</t>
  </si>
  <si>
    <t>Кокин</t>
  </si>
  <si>
    <t>Кокурина</t>
  </si>
  <si>
    <t>Ахмедов</t>
  </si>
  <si>
    <t>Жамакочян</t>
  </si>
  <si>
    <t>Анжела</t>
  </si>
  <si>
    <t>Собецкий</t>
  </si>
  <si>
    <t xml:space="preserve">Раззаков </t>
  </si>
  <si>
    <t>Шахзодбек</t>
  </si>
  <si>
    <t xml:space="preserve">Сбитнев </t>
  </si>
  <si>
    <t>Родионов А. В.</t>
  </si>
  <si>
    <t xml:space="preserve">Юрченков </t>
  </si>
  <si>
    <t xml:space="preserve">Обрубов </t>
  </si>
  <si>
    <t xml:space="preserve">Потапов </t>
  </si>
  <si>
    <t xml:space="preserve">Филиппова </t>
  </si>
  <si>
    <t>Якубов</t>
  </si>
  <si>
    <t xml:space="preserve"> Рустам</t>
  </si>
  <si>
    <t>Муниципальный этап олимпиады по физкультуре</t>
  </si>
  <si>
    <t>Дата проведения: 17.11.2012 в 10.00</t>
  </si>
  <si>
    <t>Место проведения: МБОУ "Ликино-Дулевская ООШ №2"</t>
  </si>
  <si>
    <t>Л-Дулевская гимназия</t>
  </si>
  <si>
    <t>Л-Дулевская СОШ №5</t>
  </si>
  <si>
    <t>Л-Дулёвская ООШ №4</t>
  </si>
  <si>
    <t>801д</t>
  </si>
  <si>
    <t>802д</t>
  </si>
  <si>
    <t>803д</t>
  </si>
  <si>
    <t>шифр</t>
  </si>
  <si>
    <t>701м</t>
  </si>
  <si>
    <t>702м</t>
  </si>
  <si>
    <t>801м</t>
  </si>
  <si>
    <t>802м</t>
  </si>
  <si>
    <t>Варсеник (д)</t>
  </si>
  <si>
    <t>901д</t>
  </si>
  <si>
    <t>902д</t>
  </si>
  <si>
    <t>903д</t>
  </si>
  <si>
    <t>904д</t>
  </si>
  <si>
    <t>905д</t>
  </si>
  <si>
    <t>906д</t>
  </si>
  <si>
    <t>907д</t>
  </si>
  <si>
    <t>908д</t>
  </si>
  <si>
    <t>909д</t>
  </si>
  <si>
    <t>910д</t>
  </si>
  <si>
    <t>1001д</t>
  </si>
  <si>
    <t>1002д</t>
  </si>
  <si>
    <t>1003д</t>
  </si>
  <si>
    <t>1004д</t>
  </si>
  <si>
    <t>1005д</t>
  </si>
  <si>
    <t>1006д</t>
  </si>
  <si>
    <t>1101д</t>
  </si>
  <si>
    <t>1102д</t>
  </si>
  <si>
    <t>1103д</t>
  </si>
  <si>
    <t>1104д</t>
  </si>
  <si>
    <t>1105д</t>
  </si>
  <si>
    <t>1106д</t>
  </si>
  <si>
    <t>1107д</t>
  </si>
  <si>
    <t>1108д</t>
  </si>
  <si>
    <t>1109д</t>
  </si>
  <si>
    <t>1110д</t>
  </si>
  <si>
    <t>1112д</t>
  </si>
  <si>
    <t>1111д</t>
  </si>
  <si>
    <t>901м</t>
  </si>
  <si>
    <t>902м</t>
  </si>
  <si>
    <t>903м</t>
  </si>
  <si>
    <t>904м</t>
  </si>
  <si>
    <t>906м</t>
  </si>
  <si>
    <t>907м</t>
  </si>
  <si>
    <t>908м</t>
  </si>
  <si>
    <t>909м</t>
  </si>
  <si>
    <t>1001м</t>
  </si>
  <si>
    <t>1003м</t>
  </si>
  <si>
    <t>1002м</t>
  </si>
  <si>
    <t>1004м</t>
  </si>
  <si>
    <t>1005м</t>
  </si>
  <si>
    <t>1006м</t>
  </si>
  <si>
    <t>1007м</t>
  </si>
  <si>
    <t>1101м</t>
  </si>
  <si>
    <t>1102м</t>
  </si>
  <si>
    <t>1103м</t>
  </si>
  <si>
    <t>1104м</t>
  </si>
  <si>
    <t>1105м</t>
  </si>
  <si>
    <t>1106м</t>
  </si>
  <si>
    <t>1107м</t>
  </si>
  <si>
    <t>1108м</t>
  </si>
  <si>
    <t>1109м</t>
  </si>
  <si>
    <t>1110м</t>
  </si>
  <si>
    <t>1111м</t>
  </si>
  <si>
    <t>1112м</t>
  </si>
  <si>
    <t>Куровская СОШ № 1</t>
  </si>
  <si>
    <t>Футбол</t>
  </si>
  <si>
    <t>Баскетбол</t>
  </si>
  <si>
    <t>Волейбол</t>
  </si>
  <si>
    <t>703м</t>
  </si>
  <si>
    <t>704м</t>
  </si>
  <si>
    <t>705м</t>
  </si>
  <si>
    <t>706м</t>
  </si>
  <si>
    <t>707м</t>
  </si>
  <si>
    <t>708м</t>
  </si>
  <si>
    <t>709м</t>
  </si>
  <si>
    <t>710д</t>
  </si>
  <si>
    <t>711д</t>
  </si>
  <si>
    <t>712д</t>
  </si>
  <si>
    <t>713д</t>
  </si>
  <si>
    <t>714д</t>
  </si>
  <si>
    <t>715д</t>
  </si>
  <si>
    <t>716д</t>
  </si>
  <si>
    <t>717д</t>
  </si>
  <si>
    <t>803м</t>
  </si>
  <si>
    <t>804м</t>
  </si>
  <si>
    <t>805м</t>
  </si>
  <si>
    <t>806м</t>
  </si>
  <si>
    <t>807м</t>
  </si>
  <si>
    <t>808м</t>
  </si>
  <si>
    <t>809м</t>
  </si>
  <si>
    <t>810м</t>
  </si>
  <si>
    <t>811м</t>
  </si>
  <si>
    <t>812м</t>
  </si>
  <si>
    <t>813м</t>
  </si>
  <si>
    <t>804д</t>
  </si>
  <si>
    <t>805д</t>
  </si>
  <si>
    <t>806д</t>
  </si>
  <si>
    <t>807д</t>
  </si>
  <si>
    <t>809д</t>
  </si>
  <si>
    <t>810д</t>
  </si>
  <si>
    <t>811д</t>
  </si>
  <si>
    <t>812д</t>
  </si>
  <si>
    <t>813д</t>
  </si>
  <si>
    <t>814д</t>
  </si>
  <si>
    <t>Куровская СОШ №1</t>
  </si>
  <si>
    <t>___________________</t>
  </si>
  <si>
    <t>Теория</t>
  </si>
  <si>
    <t>710 м</t>
  </si>
  <si>
    <t>Будкин</t>
  </si>
  <si>
    <t>Даниил</t>
  </si>
  <si>
    <t>Панин</t>
  </si>
  <si>
    <t>718д</t>
  </si>
  <si>
    <t xml:space="preserve">Жукова </t>
  </si>
  <si>
    <t>неявка</t>
  </si>
  <si>
    <t>815д</t>
  </si>
  <si>
    <t>Анашкин В.М.</t>
  </si>
  <si>
    <t>Зуева Н.В.</t>
  </si>
  <si>
    <t>Хлысталова О.И.</t>
  </si>
  <si>
    <t>Родионов А.В.</t>
  </si>
  <si>
    <t>Победитель</t>
  </si>
  <si>
    <t>Призёр</t>
  </si>
  <si>
    <t xml:space="preserve">Малахова </t>
  </si>
  <si>
    <t>Место</t>
  </si>
  <si>
    <t>Баллы</t>
  </si>
  <si>
    <t>Алёхина</t>
  </si>
  <si>
    <t>Ангелина</t>
  </si>
  <si>
    <t>Аркадскова</t>
  </si>
  <si>
    <t>Мартынов</t>
  </si>
  <si>
    <t>Итого</t>
  </si>
  <si>
    <t xml:space="preserve">Постановили: </t>
  </si>
  <si>
    <t>На основании Положения о региональном этапе всероссийской олимпиады школьников, утвержденного Приказом</t>
  </si>
  <si>
    <t>министра образования Московской области № 1866 от 07.09.2010 года:</t>
  </si>
  <si>
    <t>1. утвердить следующие результаты;</t>
  </si>
  <si>
    <t>Исп.Кокина В.Ф. 4 180 756</t>
  </si>
  <si>
    <t>Рейтинг</t>
  </si>
  <si>
    <t>Неявка</t>
  </si>
  <si>
    <t>Результат 2012-2013</t>
  </si>
  <si>
    <t>Результат 2011-2012</t>
  </si>
  <si>
    <t>Результаты по физической культуре. Мальчики.7-8 класс</t>
  </si>
  <si>
    <t>Результаты по физической культуре. Девочки .7-8 класс</t>
  </si>
  <si>
    <t>Результаты по физической культуре. Девочки .9- 11  класс</t>
  </si>
  <si>
    <t>Результаты по физической культуре. Мальчики .9- 11  класс</t>
  </si>
  <si>
    <t>Протокол №4    от 27 .11 .2012</t>
  </si>
  <si>
    <t>заседания жюри муниципального этапа олимпиады по физической культуре в 2012-2013 у.г.</t>
  </si>
  <si>
    <t xml:space="preserve">        Теркулов Эльдар Фетяхович., председатель жюри, учитель МБОУ «Демиховский лицей»,</t>
  </si>
  <si>
    <t xml:space="preserve">        Фомин Игорь Фёдорович, директор МБОУ ДОД «ДЮСШ г.Куровское»,</t>
  </si>
  <si>
    <t xml:space="preserve">         Крутелёв Андрей Анатольевич, тренер-преподаватель МБОУ ДОД «Дворец спорта «Аттика»,</t>
  </si>
  <si>
    <t>Присутствовали:</t>
  </si>
  <si>
    <t xml:space="preserve">         Кокина В.Ф., ответственный за проведение олимпиады по физкультуре</t>
  </si>
  <si>
    <t xml:space="preserve">          Захарова Н.Е., ответственный за проведение олимпиады по физкультуре</t>
  </si>
  <si>
    <t xml:space="preserve">         Демидов В.А., тренер-преподаватель ДЮСШ Орехово-Зуевского муниципального района</t>
  </si>
  <si>
    <t xml:space="preserve">         Соловьева С.В., МБОУ "Анциферовская ООШ"</t>
  </si>
  <si>
    <t xml:space="preserve">         Логинов М.К., МБОУ "Ликино-Дулёвская СОШ № 5"</t>
  </si>
  <si>
    <t xml:space="preserve">         Казакова Т.А., МБОУ " Ликино-Дулёвский лицей</t>
  </si>
  <si>
    <t>2. направить на областную олимпиаду по физической культуре</t>
  </si>
  <si>
    <t xml:space="preserve">   Симовоняна Романа, учащегося 11 класса МАОУ "Давыдовский лицей"</t>
  </si>
  <si>
    <t xml:space="preserve">    Чуешкова Дениса, учащегося 9 класса МАОУ "Давыдовский лицей"</t>
  </si>
  <si>
    <t xml:space="preserve">    Князеву Екатерину, учащуюся 11 класса МБОУ "Ликино-Дулёвский лицей"</t>
  </si>
  <si>
    <t xml:space="preserve">    Телышеву Татьяну, учащуюся 9 класса МБОУ " Ликино-Дулёвская гимназия"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</si>
</sst>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2" fillId="0" borderId="5" xfId="0" applyFont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3" borderId="1" xfId="0" applyFill="1" applyBorder="1" applyAlignment="1">
      <alignment/>
    </xf>
    <xf numFmtId="0" fontId="0" fillId="0" borderId="4" xfId="0" applyFill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K21" sqref="K21"/>
    </sheetView>
  </sheetViews>
  <sheetFormatPr defaultColWidth="9.00390625" defaultRowHeight="12.75"/>
  <sheetData>
    <row r="1" ht="12.75">
      <c r="A1" t="s">
        <v>356</v>
      </c>
    </row>
    <row r="2" ht="12.75">
      <c r="A2" t="s">
        <v>357</v>
      </c>
    </row>
    <row r="4" ht="12.75">
      <c r="A4" t="s">
        <v>361</v>
      </c>
    </row>
    <row r="5" ht="12.75">
      <c r="A5" t="s">
        <v>362</v>
      </c>
    </row>
    <row r="6" ht="12.75">
      <c r="A6" t="s">
        <v>363</v>
      </c>
    </row>
    <row r="7" spans="1:11" ht="15.75">
      <c r="A7" s="68" t="s">
        <v>358</v>
      </c>
      <c r="B7" s="68"/>
      <c r="C7" s="68"/>
      <c r="D7" s="68"/>
      <c r="E7" s="68"/>
      <c r="F7" s="68"/>
      <c r="G7" s="68"/>
      <c r="H7" s="68"/>
      <c r="I7" s="68"/>
      <c r="J7" s="68"/>
      <c r="K7" s="66"/>
    </row>
    <row r="8" spans="1:11" ht="15.75">
      <c r="A8" s="65" t="s">
        <v>359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15.75">
      <c r="A9" s="65" t="s">
        <v>360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0" ht="12.75">
      <c r="A10" t="s">
        <v>364</v>
      </c>
    </row>
    <row r="11" spans="1:11" ht="12.75">
      <c r="A11" s="69" t="s">
        <v>365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ht="12.75">
      <c r="A12" t="s">
        <v>366</v>
      </c>
    </row>
    <row r="13" ht="12.75">
      <c r="A13" t="s">
        <v>367</v>
      </c>
    </row>
    <row r="15" spans="1:11" ht="18.7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ht="12.75">
      <c r="A16" t="s">
        <v>343</v>
      </c>
    </row>
    <row r="17" ht="12.75">
      <c r="A17" t="s">
        <v>344</v>
      </c>
    </row>
    <row r="18" ht="12.75">
      <c r="A18" t="s">
        <v>345</v>
      </c>
    </row>
    <row r="19" ht="12.75">
      <c r="A19" t="s">
        <v>346</v>
      </c>
    </row>
    <row r="20" ht="12.75">
      <c r="A20" t="s">
        <v>368</v>
      </c>
    </row>
    <row r="21" ht="12.75">
      <c r="A21" t="s">
        <v>369</v>
      </c>
    </row>
    <row r="22" ht="12.75">
      <c r="A22" t="s">
        <v>370</v>
      </c>
    </row>
    <row r="23" ht="12.75">
      <c r="A23" t="s">
        <v>371</v>
      </c>
    </row>
    <row r="24" ht="12.75">
      <c r="A24" t="s">
        <v>372</v>
      </c>
    </row>
    <row r="26" ht="12.75">
      <c r="A26" t="s">
        <v>347</v>
      </c>
    </row>
  </sheetData>
  <mergeCells count="3">
    <mergeCell ref="A15:K15"/>
    <mergeCell ref="A7:J7"/>
    <mergeCell ref="A11:K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R102"/>
  <sheetViews>
    <sheetView workbookViewId="0" topLeftCell="A1">
      <selection activeCell="A6" sqref="A6:A29"/>
    </sheetView>
  </sheetViews>
  <sheetFormatPr defaultColWidth="9.00390625" defaultRowHeight="12.75"/>
  <cols>
    <col min="1" max="1" width="8.625" style="0" customWidth="1"/>
    <col min="2" max="2" width="7.375" style="0" customWidth="1"/>
    <col min="3" max="3" width="12.375" style="0" customWidth="1"/>
    <col min="4" max="4" width="9.00390625" style="0" customWidth="1"/>
    <col min="5" max="5" width="23.875" style="0" customWidth="1"/>
    <col min="6" max="6" width="16.25390625" style="0" customWidth="1"/>
    <col min="7" max="7" width="11.00390625" style="0" customWidth="1"/>
    <col min="9" max="9" width="7.75390625" style="0" customWidth="1"/>
    <col min="10" max="10" width="11.75390625" style="0" customWidth="1"/>
    <col min="11" max="11" width="8.25390625" style="0" customWidth="1"/>
    <col min="12" max="12" width="8.75390625" style="0" customWidth="1"/>
    <col min="13" max="13" width="13.00390625" style="0" customWidth="1"/>
    <col min="14" max="14" width="12.875" style="0" customWidth="1"/>
    <col min="17" max="17" width="13.00390625" style="0" customWidth="1"/>
    <col min="18" max="18" width="9.75390625" style="0" customWidth="1"/>
  </cols>
  <sheetData>
    <row r="1" spans="1:9" ht="15.75">
      <c r="A1" s="4" t="s">
        <v>352</v>
      </c>
      <c r="B1" s="4"/>
      <c r="C1" s="5"/>
      <c r="D1" s="5"/>
      <c r="E1" s="4"/>
      <c r="F1" s="4"/>
      <c r="G1" s="4"/>
      <c r="H1" s="4"/>
      <c r="I1" s="4"/>
    </row>
    <row r="2" spans="1:9" ht="13.5" customHeight="1">
      <c r="A2" s="4" t="s">
        <v>208</v>
      </c>
      <c r="B2" s="4"/>
      <c r="C2" s="4"/>
      <c r="D2" s="4"/>
      <c r="E2" s="4"/>
      <c r="F2" s="4"/>
      <c r="G2" s="4"/>
      <c r="H2" s="4"/>
      <c r="I2" s="4"/>
    </row>
    <row r="3" spans="1:9" ht="15.75">
      <c r="A3" s="4" t="s">
        <v>209</v>
      </c>
      <c r="B3" s="4"/>
      <c r="C3" s="4"/>
      <c r="D3" s="4"/>
      <c r="E3" s="4"/>
      <c r="F3" s="4"/>
      <c r="G3" s="4"/>
      <c r="H3" s="4"/>
      <c r="I3" s="4"/>
    </row>
    <row r="4" spans="1:9" ht="15.75">
      <c r="A4" s="4" t="s">
        <v>210</v>
      </c>
      <c r="B4" s="4"/>
      <c r="C4" s="4"/>
      <c r="D4" s="4"/>
      <c r="E4" s="4"/>
      <c r="F4" s="4"/>
      <c r="G4" s="4"/>
      <c r="H4" s="4"/>
      <c r="I4" s="4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18" ht="18" customHeight="1">
      <c r="A6" s="13" t="s">
        <v>217</v>
      </c>
      <c r="B6" s="13" t="s">
        <v>348</v>
      </c>
      <c r="C6" s="13" t="s">
        <v>0</v>
      </c>
      <c r="D6" s="13" t="s">
        <v>1</v>
      </c>
      <c r="E6" s="13" t="s">
        <v>2</v>
      </c>
      <c r="F6" s="13"/>
      <c r="G6" s="13" t="s">
        <v>320</v>
      </c>
      <c r="H6" s="2" t="s">
        <v>336</v>
      </c>
      <c r="I6" s="2" t="s">
        <v>337</v>
      </c>
      <c r="J6" s="2" t="s">
        <v>279</v>
      </c>
      <c r="K6" s="2" t="s">
        <v>336</v>
      </c>
      <c r="L6" s="2" t="s">
        <v>337</v>
      </c>
      <c r="M6" s="2" t="s">
        <v>280</v>
      </c>
      <c r="N6" s="2" t="s">
        <v>336</v>
      </c>
      <c r="O6" s="2" t="s">
        <v>337</v>
      </c>
      <c r="P6" s="2" t="s">
        <v>342</v>
      </c>
      <c r="Q6" s="60" t="s">
        <v>350</v>
      </c>
      <c r="R6" s="60" t="s">
        <v>351</v>
      </c>
    </row>
    <row r="7" spans="1:18" ht="18" customHeight="1">
      <c r="A7" s="43" t="s">
        <v>305</v>
      </c>
      <c r="B7" s="43">
        <v>1</v>
      </c>
      <c r="C7" s="44" t="s">
        <v>192</v>
      </c>
      <c r="D7" s="44" t="s">
        <v>5</v>
      </c>
      <c r="E7" s="44" t="s">
        <v>6</v>
      </c>
      <c r="F7" s="44" t="s">
        <v>7</v>
      </c>
      <c r="G7" s="43">
        <v>16</v>
      </c>
      <c r="H7" s="43">
        <v>6</v>
      </c>
      <c r="I7" s="43">
        <v>19</v>
      </c>
      <c r="J7" s="45">
        <v>17.6</v>
      </c>
      <c r="K7" s="45">
        <v>3</v>
      </c>
      <c r="L7" s="45">
        <v>27</v>
      </c>
      <c r="M7" s="46">
        <v>26</v>
      </c>
      <c r="N7" s="45">
        <v>2</v>
      </c>
      <c r="O7" s="47">
        <v>30</v>
      </c>
      <c r="P7" s="48">
        <f aca="true" t="shared" si="0" ref="P7:P28">I7+L7+O7</f>
        <v>76</v>
      </c>
      <c r="Q7" s="61" t="s">
        <v>333</v>
      </c>
      <c r="R7" s="61"/>
    </row>
    <row r="8" spans="1:18" ht="18" customHeight="1">
      <c r="A8" s="43" t="s">
        <v>304</v>
      </c>
      <c r="B8" s="43">
        <v>2</v>
      </c>
      <c r="C8" s="44" t="s">
        <v>143</v>
      </c>
      <c r="D8" s="44" t="s">
        <v>23</v>
      </c>
      <c r="E8" s="44" t="s">
        <v>213</v>
      </c>
      <c r="F8" s="44" t="s">
        <v>27</v>
      </c>
      <c r="G8" s="43">
        <v>18</v>
      </c>
      <c r="H8" s="43">
        <v>2</v>
      </c>
      <c r="I8" s="43">
        <v>30</v>
      </c>
      <c r="J8" s="45">
        <v>17.5</v>
      </c>
      <c r="K8" s="45">
        <v>2</v>
      </c>
      <c r="L8" s="45">
        <v>30</v>
      </c>
      <c r="M8" s="46">
        <v>31</v>
      </c>
      <c r="N8" s="45">
        <v>9</v>
      </c>
      <c r="O8" s="47">
        <v>13</v>
      </c>
      <c r="P8" s="48">
        <f t="shared" si="0"/>
        <v>73</v>
      </c>
      <c r="Q8" s="61" t="s">
        <v>334</v>
      </c>
      <c r="R8" s="61"/>
    </row>
    <row r="9" spans="1:18" ht="18" customHeight="1">
      <c r="A9" s="43" t="s">
        <v>301</v>
      </c>
      <c r="B9" s="43">
        <v>3</v>
      </c>
      <c r="C9" s="44" t="s">
        <v>200</v>
      </c>
      <c r="D9" s="44" t="s">
        <v>29</v>
      </c>
      <c r="E9" s="44" t="s">
        <v>211</v>
      </c>
      <c r="F9" s="44" t="s">
        <v>201</v>
      </c>
      <c r="G9" s="43">
        <v>17</v>
      </c>
      <c r="H9" s="43">
        <v>4</v>
      </c>
      <c r="I9" s="43">
        <v>24</v>
      </c>
      <c r="J9" s="45">
        <v>19.2</v>
      </c>
      <c r="K9" s="45">
        <v>6</v>
      </c>
      <c r="L9" s="45">
        <v>19</v>
      </c>
      <c r="M9" s="46">
        <v>28.5</v>
      </c>
      <c r="N9" s="45">
        <v>4</v>
      </c>
      <c r="O9" s="47">
        <v>24</v>
      </c>
      <c r="P9" s="48">
        <f t="shared" si="0"/>
        <v>67</v>
      </c>
      <c r="Q9" s="61" t="s">
        <v>334</v>
      </c>
      <c r="R9" s="61"/>
    </row>
    <row r="10" spans="1:18" ht="18" customHeight="1">
      <c r="A10" s="43" t="s">
        <v>303</v>
      </c>
      <c r="B10" s="43">
        <v>4</v>
      </c>
      <c r="C10" s="44" t="s">
        <v>204</v>
      </c>
      <c r="D10" s="44" t="s">
        <v>40</v>
      </c>
      <c r="E10" s="44" t="s">
        <v>212</v>
      </c>
      <c r="F10" s="44" t="s">
        <v>331</v>
      </c>
      <c r="G10" s="43">
        <v>16</v>
      </c>
      <c r="H10" s="43">
        <v>6</v>
      </c>
      <c r="I10" s="43">
        <v>19</v>
      </c>
      <c r="J10" s="45">
        <v>17.2</v>
      </c>
      <c r="K10" s="47">
        <v>1</v>
      </c>
      <c r="L10" s="45">
        <v>33.3</v>
      </c>
      <c r="M10" s="46">
        <v>32</v>
      </c>
      <c r="N10" s="45">
        <v>14</v>
      </c>
      <c r="O10" s="47">
        <v>3</v>
      </c>
      <c r="P10" s="48">
        <f t="shared" si="0"/>
        <v>55.3</v>
      </c>
      <c r="Q10" s="61" t="s">
        <v>334</v>
      </c>
      <c r="R10" s="61"/>
    </row>
    <row r="11" spans="1:18" ht="18" customHeight="1">
      <c r="A11" s="43" t="s">
        <v>299</v>
      </c>
      <c r="B11" s="43">
        <v>5</v>
      </c>
      <c r="C11" s="44" t="s">
        <v>135</v>
      </c>
      <c r="D11" s="44" t="s">
        <v>21</v>
      </c>
      <c r="E11" s="44" t="s">
        <v>22</v>
      </c>
      <c r="F11" s="44" t="s">
        <v>108</v>
      </c>
      <c r="G11" s="43">
        <v>17</v>
      </c>
      <c r="H11" s="43">
        <v>4</v>
      </c>
      <c r="I11" s="43">
        <v>24</v>
      </c>
      <c r="J11" s="45">
        <v>23</v>
      </c>
      <c r="K11" s="45">
        <v>11</v>
      </c>
      <c r="L11" s="45">
        <v>9</v>
      </c>
      <c r="M11" s="46">
        <v>29.5</v>
      </c>
      <c r="N11" s="45">
        <v>5</v>
      </c>
      <c r="O11" s="47">
        <v>21</v>
      </c>
      <c r="P11" s="48">
        <f t="shared" si="0"/>
        <v>54</v>
      </c>
      <c r="Q11" s="61" t="s">
        <v>334</v>
      </c>
      <c r="R11" s="61" t="s">
        <v>334</v>
      </c>
    </row>
    <row r="12" spans="1:18" ht="18" customHeight="1">
      <c r="A12" s="43" t="s">
        <v>306</v>
      </c>
      <c r="B12" s="43">
        <v>6</v>
      </c>
      <c r="C12" s="44" t="s">
        <v>145</v>
      </c>
      <c r="D12" s="44" t="s">
        <v>107</v>
      </c>
      <c r="E12" s="44" t="s">
        <v>41</v>
      </c>
      <c r="F12" s="44" t="s">
        <v>43</v>
      </c>
      <c r="G12" s="43">
        <v>14</v>
      </c>
      <c r="H12" s="43">
        <v>10</v>
      </c>
      <c r="I12" s="43">
        <v>11</v>
      </c>
      <c r="J12" s="47">
        <v>21</v>
      </c>
      <c r="K12" s="45">
        <v>8</v>
      </c>
      <c r="L12" s="45">
        <v>15</v>
      </c>
      <c r="M12" s="46">
        <v>27.5</v>
      </c>
      <c r="N12" s="45">
        <v>3</v>
      </c>
      <c r="O12" s="47">
        <v>27</v>
      </c>
      <c r="P12" s="48">
        <f t="shared" si="0"/>
        <v>53</v>
      </c>
      <c r="Q12" s="61" t="s">
        <v>334</v>
      </c>
      <c r="R12" s="61"/>
    </row>
    <row r="13" spans="1:18" ht="18" customHeight="1">
      <c r="A13" s="6" t="s">
        <v>302</v>
      </c>
      <c r="B13" s="28">
        <v>7</v>
      </c>
      <c r="C13" s="7" t="s">
        <v>140</v>
      </c>
      <c r="D13" s="7" t="s">
        <v>98</v>
      </c>
      <c r="E13" s="7" t="s">
        <v>117</v>
      </c>
      <c r="F13" s="7" t="s">
        <v>99</v>
      </c>
      <c r="G13" s="6">
        <v>12</v>
      </c>
      <c r="H13" s="6">
        <v>14</v>
      </c>
      <c r="I13" s="6">
        <v>3</v>
      </c>
      <c r="J13" s="1">
        <v>21</v>
      </c>
      <c r="K13" s="1">
        <v>8</v>
      </c>
      <c r="L13" s="1">
        <v>15</v>
      </c>
      <c r="M13" s="40">
        <v>23.5</v>
      </c>
      <c r="N13" s="3">
        <v>1</v>
      </c>
      <c r="O13" s="2">
        <v>33.3</v>
      </c>
      <c r="P13" s="42">
        <f t="shared" si="0"/>
        <v>51.3</v>
      </c>
      <c r="Q13" s="2"/>
      <c r="R13" s="2"/>
    </row>
    <row r="14" spans="1:18" ht="18" customHeight="1">
      <c r="A14" s="6" t="s">
        <v>219</v>
      </c>
      <c r="B14" s="28">
        <v>8</v>
      </c>
      <c r="C14" s="7" t="s">
        <v>324</v>
      </c>
      <c r="D14" s="7" t="s">
        <v>107</v>
      </c>
      <c r="E14" s="7" t="s">
        <v>22</v>
      </c>
      <c r="F14" s="7" t="s">
        <v>108</v>
      </c>
      <c r="G14" s="1">
        <v>12</v>
      </c>
      <c r="H14" s="1">
        <v>14</v>
      </c>
      <c r="I14" s="1">
        <v>3</v>
      </c>
      <c r="J14" s="1">
        <v>17.8</v>
      </c>
      <c r="K14" s="1">
        <v>5</v>
      </c>
      <c r="L14" s="1">
        <v>21</v>
      </c>
      <c r="M14" s="40">
        <v>30</v>
      </c>
      <c r="N14" s="3">
        <v>7</v>
      </c>
      <c r="O14" s="2">
        <v>17</v>
      </c>
      <c r="P14" s="42">
        <f t="shared" si="0"/>
        <v>41</v>
      </c>
      <c r="Q14" s="2"/>
      <c r="R14" s="2"/>
    </row>
    <row r="15" spans="1:18" ht="18" customHeight="1">
      <c r="A15" s="6" t="s">
        <v>298</v>
      </c>
      <c r="B15" s="28">
        <v>9</v>
      </c>
      <c r="C15" s="7" t="s">
        <v>132</v>
      </c>
      <c r="D15" s="7" t="s">
        <v>100</v>
      </c>
      <c r="E15" s="7" t="s">
        <v>14</v>
      </c>
      <c r="F15" s="7" t="s">
        <v>330</v>
      </c>
      <c r="G15" s="6">
        <v>16</v>
      </c>
      <c r="H15" s="6">
        <v>6</v>
      </c>
      <c r="I15" s="6">
        <v>19</v>
      </c>
      <c r="J15" s="1">
        <v>24.5</v>
      </c>
      <c r="K15" s="1">
        <v>13</v>
      </c>
      <c r="L15" s="1">
        <v>5</v>
      </c>
      <c r="M15" s="40">
        <v>31</v>
      </c>
      <c r="N15" s="3">
        <v>9</v>
      </c>
      <c r="O15" s="2">
        <v>13</v>
      </c>
      <c r="P15" s="42">
        <f t="shared" si="0"/>
        <v>37</v>
      </c>
      <c r="Q15" s="2"/>
      <c r="R15" s="2"/>
    </row>
    <row r="16" spans="1:18" ht="18" customHeight="1">
      <c r="A16" s="6" t="s">
        <v>220</v>
      </c>
      <c r="B16" s="28">
        <v>10</v>
      </c>
      <c r="C16" s="7" t="s">
        <v>127</v>
      </c>
      <c r="D16" s="7" t="s">
        <v>107</v>
      </c>
      <c r="E16" s="7" t="s">
        <v>52</v>
      </c>
      <c r="F16" s="7" t="s">
        <v>53</v>
      </c>
      <c r="G16" s="6">
        <v>15</v>
      </c>
      <c r="H16" s="6">
        <v>9</v>
      </c>
      <c r="I16" s="6">
        <v>13</v>
      </c>
      <c r="J16" s="1">
        <v>28</v>
      </c>
      <c r="K16" s="1">
        <v>17</v>
      </c>
      <c r="L16" s="1">
        <v>0</v>
      </c>
      <c r="M16" s="40">
        <v>29.5</v>
      </c>
      <c r="N16" s="3">
        <v>5</v>
      </c>
      <c r="O16" s="2">
        <v>21</v>
      </c>
      <c r="P16" s="42">
        <f t="shared" si="0"/>
        <v>34</v>
      </c>
      <c r="Q16" s="2"/>
      <c r="R16" s="2"/>
    </row>
    <row r="17" spans="1:18" ht="18" customHeight="1">
      <c r="A17" s="6" t="s">
        <v>307</v>
      </c>
      <c r="B17" s="28">
        <v>11</v>
      </c>
      <c r="C17" s="7" t="s">
        <v>146</v>
      </c>
      <c r="D17" s="7" t="s">
        <v>35</v>
      </c>
      <c r="E17" s="7" t="s">
        <v>124</v>
      </c>
      <c r="F17" s="7" t="s">
        <v>125</v>
      </c>
      <c r="G17" s="6">
        <v>22</v>
      </c>
      <c r="H17" s="6">
        <v>1</v>
      </c>
      <c r="I17" s="6">
        <v>33.4</v>
      </c>
      <c r="J17" s="2">
        <v>37</v>
      </c>
      <c r="K17" s="1">
        <v>19</v>
      </c>
      <c r="L17" s="1">
        <v>0</v>
      </c>
      <c r="M17" s="40">
        <v>32.5</v>
      </c>
      <c r="N17" s="3">
        <v>17</v>
      </c>
      <c r="O17" s="2">
        <v>0</v>
      </c>
      <c r="P17" s="42">
        <f t="shared" si="0"/>
        <v>33.4</v>
      </c>
      <c r="Q17" s="2"/>
      <c r="R17" s="2"/>
    </row>
    <row r="18" spans="1:18" ht="18" customHeight="1">
      <c r="A18" s="6" t="s">
        <v>285</v>
      </c>
      <c r="B18" s="28">
        <v>12</v>
      </c>
      <c r="C18" s="9" t="s">
        <v>120</v>
      </c>
      <c r="D18" s="9" t="s">
        <v>55</v>
      </c>
      <c r="E18" s="9" t="s">
        <v>33</v>
      </c>
      <c r="F18" s="9" t="s">
        <v>34</v>
      </c>
      <c r="G18" s="1">
        <v>18</v>
      </c>
      <c r="H18" s="1">
        <v>2</v>
      </c>
      <c r="I18" s="1">
        <v>30</v>
      </c>
      <c r="J18" s="1">
        <v>26</v>
      </c>
      <c r="K18" s="1">
        <v>15</v>
      </c>
      <c r="L18" s="1">
        <v>1</v>
      </c>
      <c r="M18" s="40">
        <v>36.9</v>
      </c>
      <c r="N18" s="3">
        <v>19</v>
      </c>
      <c r="O18" s="2">
        <v>0</v>
      </c>
      <c r="P18" s="42">
        <f t="shared" si="0"/>
        <v>31</v>
      </c>
      <c r="Q18" s="2"/>
      <c r="R18" s="2"/>
    </row>
    <row r="19" spans="1:18" ht="18" customHeight="1">
      <c r="A19" s="6" t="s">
        <v>321</v>
      </c>
      <c r="B19" s="28">
        <v>13</v>
      </c>
      <c r="C19" s="7" t="s">
        <v>322</v>
      </c>
      <c r="D19" s="7" t="s">
        <v>323</v>
      </c>
      <c r="E19" s="7" t="s">
        <v>70</v>
      </c>
      <c r="F19" s="7" t="s">
        <v>149</v>
      </c>
      <c r="G19" s="1">
        <v>12</v>
      </c>
      <c r="H19" s="1">
        <v>14</v>
      </c>
      <c r="I19" s="1">
        <v>3</v>
      </c>
      <c r="J19" s="1">
        <v>17.6</v>
      </c>
      <c r="K19" s="1">
        <v>3</v>
      </c>
      <c r="L19" s="1">
        <v>27</v>
      </c>
      <c r="M19" s="40">
        <v>32.4</v>
      </c>
      <c r="N19" s="3">
        <v>16</v>
      </c>
      <c r="O19" s="2">
        <v>0</v>
      </c>
      <c r="P19" s="42">
        <f t="shared" si="0"/>
        <v>30</v>
      </c>
      <c r="Q19" s="2"/>
      <c r="R19" s="2"/>
    </row>
    <row r="20" spans="1:18" ht="18" customHeight="1">
      <c r="A20" s="6" t="s">
        <v>287</v>
      </c>
      <c r="B20" s="28">
        <v>14</v>
      </c>
      <c r="C20" s="7" t="s">
        <v>202</v>
      </c>
      <c r="D20" s="7" t="s">
        <v>15</v>
      </c>
      <c r="E20" s="7" t="s">
        <v>4</v>
      </c>
      <c r="F20" s="7" t="s">
        <v>96</v>
      </c>
      <c r="G20" s="1">
        <v>14</v>
      </c>
      <c r="H20" s="1">
        <v>10</v>
      </c>
      <c r="I20" s="1">
        <v>11</v>
      </c>
      <c r="J20" s="1">
        <v>25.2</v>
      </c>
      <c r="K20" s="1">
        <v>14</v>
      </c>
      <c r="L20" s="1">
        <v>3</v>
      </c>
      <c r="M20" s="40">
        <v>30.5</v>
      </c>
      <c r="N20" s="3">
        <v>8</v>
      </c>
      <c r="O20" s="2">
        <v>15</v>
      </c>
      <c r="P20" s="42">
        <f t="shared" si="0"/>
        <v>29</v>
      </c>
      <c r="Q20" s="2"/>
      <c r="R20" s="2"/>
    </row>
    <row r="21" spans="1:18" ht="18" customHeight="1">
      <c r="A21" s="6" t="s">
        <v>221</v>
      </c>
      <c r="B21" s="28">
        <v>14</v>
      </c>
      <c r="C21" s="7" t="s">
        <v>16</v>
      </c>
      <c r="D21" s="7" t="s">
        <v>5</v>
      </c>
      <c r="E21" s="7" t="s">
        <v>17</v>
      </c>
      <c r="F21" s="7" t="s">
        <v>18</v>
      </c>
      <c r="G21" s="6">
        <v>12</v>
      </c>
      <c r="H21" s="6">
        <v>14</v>
      </c>
      <c r="I21" s="6">
        <v>3</v>
      </c>
      <c r="J21" s="1">
        <v>20.6</v>
      </c>
      <c r="K21" s="1">
        <v>7</v>
      </c>
      <c r="L21" s="1">
        <v>17</v>
      </c>
      <c r="M21" s="40">
        <v>31.25</v>
      </c>
      <c r="N21" s="3">
        <v>11</v>
      </c>
      <c r="O21" s="2">
        <v>9</v>
      </c>
      <c r="P21" s="42">
        <f t="shared" si="0"/>
        <v>29</v>
      </c>
      <c r="Q21" s="2"/>
      <c r="R21" s="2"/>
    </row>
    <row r="22" spans="1:18" ht="18" customHeight="1">
      <c r="A22" s="6" t="s">
        <v>297</v>
      </c>
      <c r="B22" s="28">
        <v>16</v>
      </c>
      <c r="C22" s="7" t="s">
        <v>131</v>
      </c>
      <c r="D22" s="7" t="s">
        <v>45</v>
      </c>
      <c r="E22" s="7" t="s">
        <v>77</v>
      </c>
      <c r="F22" s="7" t="s">
        <v>78</v>
      </c>
      <c r="G22" s="6">
        <v>13</v>
      </c>
      <c r="H22" s="6">
        <v>13</v>
      </c>
      <c r="I22" s="6">
        <v>5</v>
      </c>
      <c r="J22" s="1">
        <v>21</v>
      </c>
      <c r="K22" s="1">
        <v>8</v>
      </c>
      <c r="L22" s="1">
        <v>15</v>
      </c>
      <c r="M22" s="40">
        <v>32</v>
      </c>
      <c r="N22" s="3">
        <v>14</v>
      </c>
      <c r="O22" s="2">
        <v>3</v>
      </c>
      <c r="P22" s="42">
        <f t="shared" si="0"/>
        <v>23</v>
      </c>
      <c r="Q22" s="2"/>
      <c r="R22" s="2"/>
    </row>
    <row r="23" spans="1:18" ht="18" customHeight="1">
      <c r="A23" s="6" t="s">
        <v>300</v>
      </c>
      <c r="B23" s="28">
        <v>17</v>
      </c>
      <c r="C23" s="8" t="s">
        <v>138</v>
      </c>
      <c r="D23" s="8" t="s">
        <v>23</v>
      </c>
      <c r="E23" s="8" t="s">
        <v>113</v>
      </c>
      <c r="F23" s="8" t="s">
        <v>114</v>
      </c>
      <c r="G23" s="28">
        <v>10</v>
      </c>
      <c r="H23" s="28">
        <v>20</v>
      </c>
      <c r="I23" s="28">
        <v>0</v>
      </c>
      <c r="J23" s="3">
        <v>24</v>
      </c>
      <c r="K23" s="2">
        <v>12</v>
      </c>
      <c r="L23" s="1">
        <v>7</v>
      </c>
      <c r="M23" s="40">
        <v>31.26</v>
      </c>
      <c r="N23" s="3">
        <v>11</v>
      </c>
      <c r="O23" s="2">
        <v>9</v>
      </c>
      <c r="P23" s="42">
        <f t="shared" si="0"/>
        <v>16</v>
      </c>
      <c r="Q23" s="2"/>
      <c r="R23" s="2"/>
    </row>
    <row r="24" spans="1:18" ht="18" customHeight="1">
      <c r="A24" s="6" t="s">
        <v>282</v>
      </c>
      <c r="B24" s="28">
        <v>18</v>
      </c>
      <c r="C24" s="7" t="s">
        <v>109</v>
      </c>
      <c r="D24" s="7" t="s">
        <v>110</v>
      </c>
      <c r="E24" s="7" t="s">
        <v>67</v>
      </c>
      <c r="F24" s="7" t="s">
        <v>68</v>
      </c>
      <c r="G24" s="1">
        <v>14</v>
      </c>
      <c r="H24" s="1">
        <v>10</v>
      </c>
      <c r="I24" s="1">
        <v>11</v>
      </c>
      <c r="J24" s="1">
        <v>30</v>
      </c>
      <c r="K24" s="1">
        <v>18</v>
      </c>
      <c r="L24" s="1">
        <v>0</v>
      </c>
      <c r="M24" s="40">
        <v>55</v>
      </c>
      <c r="N24" s="3">
        <v>22</v>
      </c>
      <c r="O24" s="2">
        <v>0</v>
      </c>
      <c r="P24" s="42">
        <f t="shared" si="0"/>
        <v>11</v>
      </c>
      <c r="Q24" s="2"/>
      <c r="R24" s="2"/>
    </row>
    <row r="25" spans="1:18" ht="18" customHeight="1">
      <c r="A25" s="6" t="s">
        <v>283</v>
      </c>
      <c r="B25" s="28">
        <v>19</v>
      </c>
      <c r="C25" s="7" t="s">
        <v>187</v>
      </c>
      <c r="D25" s="7" t="s">
        <v>49</v>
      </c>
      <c r="E25" s="7" t="s">
        <v>10</v>
      </c>
      <c r="F25" s="7" t="s">
        <v>11</v>
      </c>
      <c r="G25" s="1">
        <v>9</v>
      </c>
      <c r="H25" s="23">
        <v>21</v>
      </c>
      <c r="I25" s="23">
        <v>0</v>
      </c>
      <c r="J25" s="23">
        <v>45</v>
      </c>
      <c r="K25" s="3">
        <v>20</v>
      </c>
      <c r="L25" s="1">
        <v>0</v>
      </c>
      <c r="M25" s="40">
        <v>31.5</v>
      </c>
      <c r="N25" s="3">
        <v>13</v>
      </c>
      <c r="O25" s="2">
        <v>5</v>
      </c>
      <c r="P25" s="42">
        <f t="shared" si="0"/>
        <v>5</v>
      </c>
      <c r="Q25" s="2"/>
      <c r="R25" s="2"/>
    </row>
    <row r="26" spans="1:18" ht="18" customHeight="1">
      <c r="A26" s="6" t="s">
        <v>284</v>
      </c>
      <c r="B26" s="28">
        <v>20</v>
      </c>
      <c r="C26" s="7" t="s">
        <v>118</v>
      </c>
      <c r="D26" s="7" t="s">
        <v>40</v>
      </c>
      <c r="E26" s="7" t="s">
        <v>58</v>
      </c>
      <c r="F26" s="7" t="s">
        <v>59</v>
      </c>
      <c r="G26" s="1">
        <v>12</v>
      </c>
      <c r="H26" s="1">
        <v>14</v>
      </c>
      <c r="I26" s="1">
        <v>3</v>
      </c>
      <c r="J26" s="1">
        <v>27.8</v>
      </c>
      <c r="K26" s="22">
        <v>16</v>
      </c>
      <c r="L26" s="3">
        <v>0</v>
      </c>
      <c r="M26" s="41">
        <v>32.5</v>
      </c>
      <c r="N26" s="3">
        <v>17</v>
      </c>
      <c r="O26" s="2">
        <v>0</v>
      </c>
      <c r="P26" s="42">
        <f t="shared" si="0"/>
        <v>3</v>
      </c>
      <c r="Q26" s="2"/>
      <c r="R26" s="2"/>
    </row>
    <row r="27" spans="1:18" ht="18" customHeight="1">
      <c r="A27" s="6" t="s">
        <v>218</v>
      </c>
      <c r="B27" s="28">
        <v>20</v>
      </c>
      <c r="C27" s="9" t="s">
        <v>101</v>
      </c>
      <c r="D27" s="9" t="s">
        <v>102</v>
      </c>
      <c r="E27" s="9" t="s">
        <v>103</v>
      </c>
      <c r="F27" s="9" t="s">
        <v>104</v>
      </c>
      <c r="G27" s="1">
        <v>12</v>
      </c>
      <c r="H27" s="1">
        <v>14</v>
      </c>
      <c r="I27" s="1">
        <v>3</v>
      </c>
      <c r="J27" s="1">
        <v>58</v>
      </c>
      <c r="K27" s="1">
        <v>22</v>
      </c>
      <c r="L27" s="2">
        <v>0</v>
      </c>
      <c r="M27" s="42">
        <v>50</v>
      </c>
      <c r="N27" s="3">
        <v>21</v>
      </c>
      <c r="O27" s="2">
        <v>0</v>
      </c>
      <c r="P27" s="42">
        <f t="shared" si="0"/>
        <v>3</v>
      </c>
      <c r="Q27" s="2"/>
      <c r="R27" s="2"/>
    </row>
    <row r="28" spans="1:18" ht="18" customHeight="1">
      <c r="A28" s="6" t="s">
        <v>288</v>
      </c>
      <c r="B28" s="28">
        <v>22</v>
      </c>
      <c r="C28" s="7" t="s">
        <v>206</v>
      </c>
      <c r="D28" s="7" t="s">
        <v>207</v>
      </c>
      <c r="E28" s="7" t="s">
        <v>30</v>
      </c>
      <c r="F28" s="7" t="s">
        <v>329</v>
      </c>
      <c r="G28" s="1">
        <v>8</v>
      </c>
      <c r="H28" s="1">
        <v>22</v>
      </c>
      <c r="I28" s="1">
        <v>0</v>
      </c>
      <c r="J28" s="1">
        <v>52</v>
      </c>
      <c r="K28" s="1">
        <v>21</v>
      </c>
      <c r="L28" s="1">
        <v>0</v>
      </c>
      <c r="M28" s="40">
        <v>40.2</v>
      </c>
      <c r="N28" s="3">
        <v>20</v>
      </c>
      <c r="O28" s="2">
        <v>0</v>
      </c>
      <c r="P28" s="42">
        <f t="shared" si="0"/>
        <v>0</v>
      </c>
      <c r="Q28" s="2"/>
      <c r="R28" s="2"/>
    </row>
    <row r="29" spans="1:18" ht="18" customHeight="1">
      <c r="A29" s="6" t="s">
        <v>286</v>
      </c>
      <c r="B29" s="6"/>
      <c r="C29" s="7" t="s">
        <v>126</v>
      </c>
      <c r="D29" s="7" t="s">
        <v>35</v>
      </c>
      <c r="E29" s="7" t="s">
        <v>65</v>
      </c>
      <c r="F29" s="7" t="s">
        <v>66</v>
      </c>
      <c r="G29" s="1">
        <v>0</v>
      </c>
      <c r="H29" s="1"/>
      <c r="I29" s="1"/>
      <c r="J29" s="1"/>
      <c r="K29" s="1"/>
      <c r="L29" s="2"/>
      <c r="M29" s="2"/>
      <c r="N29" s="2"/>
      <c r="O29" s="2"/>
      <c r="P29" s="2"/>
      <c r="Q29" s="2"/>
      <c r="R29" s="2"/>
    </row>
    <row r="30" spans="1:13" ht="24" customHeight="1">
      <c r="A30" s="6"/>
      <c r="B30" s="6"/>
      <c r="C30" s="7"/>
      <c r="D30" s="7"/>
      <c r="E30" s="7"/>
      <c r="F30" s="7"/>
      <c r="G30" s="6"/>
      <c r="H30" s="6"/>
      <c r="I30" s="6"/>
      <c r="J30" s="2"/>
      <c r="K30" s="2"/>
      <c r="L30" s="2"/>
      <c r="M30" s="2"/>
    </row>
    <row r="31" spans="1:13" ht="24" customHeight="1">
      <c r="A31" s="17"/>
      <c r="B31" s="17"/>
      <c r="C31" s="18"/>
      <c r="D31" s="18"/>
      <c r="E31" s="14"/>
      <c r="F31" s="37"/>
      <c r="G31" s="29"/>
      <c r="H31" s="29"/>
      <c r="I31" s="29"/>
      <c r="J31" s="2"/>
      <c r="K31" s="2"/>
      <c r="L31" s="2"/>
      <c r="M31" s="2"/>
    </row>
    <row r="32" spans="1:13" ht="24" customHeight="1">
      <c r="A32" s="17"/>
      <c r="B32" s="17"/>
      <c r="C32" s="18"/>
      <c r="D32" s="18"/>
      <c r="E32" s="14"/>
      <c r="F32" s="37"/>
      <c r="G32" s="29"/>
      <c r="H32" s="29"/>
      <c r="I32" s="29"/>
      <c r="J32" s="2"/>
      <c r="K32" s="2"/>
      <c r="L32" s="2"/>
      <c r="M32" s="2"/>
    </row>
    <row r="33" spans="1:13" ht="15">
      <c r="A33" s="17"/>
      <c r="B33" s="17"/>
      <c r="C33" s="19"/>
      <c r="D33" s="19"/>
      <c r="E33" s="15"/>
      <c r="F33" s="38"/>
      <c r="G33" s="30"/>
      <c r="H33" s="30"/>
      <c r="I33" s="30"/>
      <c r="J33" s="2"/>
      <c r="K33" s="2"/>
      <c r="L33" s="2"/>
      <c r="M33" s="2"/>
    </row>
    <row r="34" spans="1:13" ht="15">
      <c r="A34" s="17"/>
      <c r="B34" s="17"/>
      <c r="C34" s="18"/>
      <c r="D34" s="18"/>
      <c r="E34" s="14"/>
      <c r="F34" s="37"/>
      <c r="G34" s="29"/>
      <c r="H34" s="29"/>
      <c r="I34" s="29"/>
      <c r="J34" s="2"/>
      <c r="K34" s="2"/>
      <c r="L34" s="2"/>
      <c r="M34" s="2"/>
    </row>
    <row r="35" spans="1:13" ht="15">
      <c r="A35" s="17"/>
      <c r="B35" s="17"/>
      <c r="C35" s="19"/>
      <c r="D35" s="19"/>
      <c r="E35" s="14"/>
      <c r="F35" s="37"/>
      <c r="G35" s="29"/>
      <c r="H35" s="29"/>
      <c r="I35" s="29"/>
      <c r="J35" s="2"/>
      <c r="K35" s="2"/>
      <c r="L35" s="2"/>
      <c r="M35" s="2"/>
    </row>
    <row r="36" spans="1:13" ht="15">
      <c r="A36" s="17"/>
      <c r="B36" s="17"/>
      <c r="C36" s="18"/>
      <c r="D36" s="18"/>
      <c r="E36" s="14"/>
      <c r="F36" s="37"/>
      <c r="G36" s="29"/>
      <c r="H36" s="29"/>
      <c r="I36" s="29"/>
      <c r="J36" s="2"/>
      <c r="K36" s="2"/>
      <c r="L36" s="2"/>
      <c r="M36" s="2"/>
    </row>
    <row r="37" spans="1:13" ht="15">
      <c r="A37" s="17"/>
      <c r="B37" s="17"/>
      <c r="C37" s="18"/>
      <c r="D37" s="18"/>
      <c r="E37" s="14"/>
      <c r="F37" s="37"/>
      <c r="G37" s="29"/>
      <c r="H37" s="29"/>
      <c r="I37" s="29"/>
      <c r="J37" s="2"/>
      <c r="K37" s="2"/>
      <c r="L37" s="2"/>
      <c r="M37" s="2"/>
    </row>
    <row r="38" spans="1:13" ht="15">
      <c r="A38" s="17"/>
      <c r="B38" s="17"/>
      <c r="C38" s="18"/>
      <c r="D38" s="18"/>
      <c r="E38" s="14"/>
      <c r="F38" s="37"/>
      <c r="G38" s="29"/>
      <c r="H38" s="29"/>
      <c r="I38" s="29"/>
      <c r="J38" s="2" t="s">
        <v>319</v>
      </c>
      <c r="K38" s="2"/>
      <c r="L38" s="2"/>
      <c r="M38" s="2"/>
    </row>
    <row r="39" spans="1:13" ht="15">
      <c r="A39" s="17"/>
      <c r="B39" s="17"/>
      <c r="C39" s="18"/>
      <c r="D39" s="18"/>
      <c r="E39" s="14"/>
      <c r="F39" s="37"/>
      <c r="G39" s="29"/>
      <c r="H39" s="29"/>
      <c r="I39" s="29"/>
      <c r="J39" s="2"/>
      <c r="K39" s="2"/>
      <c r="L39" s="2"/>
      <c r="M39" s="2"/>
    </row>
    <row r="40" spans="1:13" ht="15">
      <c r="A40" s="17"/>
      <c r="B40" s="17"/>
      <c r="C40" s="20"/>
      <c r="D40" s="20"/>
      <c r="E40" s="16"/>
      <c r="F40" s="39"/>
      <c r="G40" s="29"/>
      <c r="H40" s="29"/>
      <c r="I40" s="29"/>
      <c r="J40" s="2"/>
      <c r="K40" s="2"/>
      <c r="L40" s="2"/>
      <c r="M40" s="2"/>
    </row>
    <row r="41" spans="1:13" ht="15">
      <c r="A41" s="17"/>
      <c r="B41" s="17"/>
      <c r="C41" s="18"/>
      <c r="D41" s="19"/>
      <c r="E41" s="14"/>
      <c r="F41" s="37"/>
      <c r="G41" s="29"/>
      <c r="H41" s="29"/>
      <c r="I41" s="29"/>
      <c r="J41" s="2"/>
      <c r="K41" s="2"/>
      <c r="L41" s="2"/>
      <c r="M41" s="2"/>
    </row>
    <row r="42" spans="1:13" ht="15">
      <c r="A42" s="17"/>
      <c r="B42" s="17"/>
      <c r="C42" s="18"/>
      <c r="D42" s="18"/>
      <c r="E42" s="14"/>
      <c r="F42" s="37"/>
      <c r="G42" s="29"/>
      <c r="H42" s="29"/>
      <c r="I42" s="29"/>
      <c r="J42" s="2"/>
      <c r="K42" s="2"/>
      <c r="L42" s="2"/>
      <c r="M42" s="2"/>
    </row>
    <row r="43" spans="1:13" ht="15">
      <c r="A43" s="17"/>
      <c r="B43" s="17"/>
      <c r="C43" s="18"/>
      <c r="D43" s="18"/>
      <c r="E43" s="14"/>
      <c r="F43" s="37"/>
      <c r="G43" s="29"/>
      <c r="H43" s="29"/>
      <c r="I43" s="29"/>
      <c r="J43" s="2"/>
      <c r="K43" s="2"/>
      <c r="L43" s="2"/>
      <c r="M43" s="2"/>
    </row>
    <row r="44" spans="1:13" ht="15">
      <c r="A44" s="17"/>
      <c r="B44" s="17"/>
      <c r="C44" s="18"/>
      <c r="D44" s="18"/>
      <c r="E44" s="14"/>
      <c r="F44" s="37"/>
      <c r="G44" s="29"/>
      <c r="H44" s="29"/>
      <c r="I44" s="29"/>
      <c r="J44" s="2"/>
      <c r="K44" s="2"/>
      <c r="L44" s="2"/>
      <c r="M44" s="2"/>
    </row>
    <row r="45" spans="1:13" ht="15">
      <c r="A45" s="17"/>
      <c r="B45" s="17"/>
      <c r="C45" s="20"/>
      <c r="D45" s="20"/>
      <c r="E45" s="16"/>
      <c r="F45" s="39"/>
      <c r="G45" s="29"/>
      <c r="H45" s="29"/>
      <c r="I45" s="29"/>
      <c r="J45" s="2"/>
      <c r="K45" s="2"/>
      <c r="L45" s="2"/>
      <c r="M45" s="2"/>
    </row>
    <row r="46" spans="1:13" ht="15">
      <c r="A46" s="17"/>
      <c r="B46" s="17"/>
      <c r="C46" s="18"/>
      <c r="D46" s="18"/>
      <c r="E46" s="14"/>
      <c r="F46" s="37"/>
      <c r="G46" s="29"/>
      <c r="H46" s="29"/>
      <c r="I46" s="29"/>
      <c r="J46" s="2"/>
      <c r="K46" s="2"/>
      <c r="L46" s="2"/>
      <c r="M46" s="2"/>
    </row>
    <row r="47" spans="1:13" ht="15">
      <c r="A47" s="17"/>
      <c r="B47" s="17"/>
      <c r="C47" s="18"/>
      <c r="D47" s="18"/>
      <c r="E47" s="14"/>
      <c r="F47" s="37"/>
      <c r="G47" s="29"/>
      <c r="H47" s="29"/>
      <c r="I47" s="29"/>
      <c r="J47" s="2"/>
      <c r="K47" s="2"/>
      <c r="L47" s="2"/>
      <c r="M47" s="2"/>
    </row>
    <row r="48" spans="1:13" ht="15">
      <c r="A48" s="17"/>
      <c r="B48" s="17"/>
      <c r="C48" s="18"/>
      <c r="D48" s="18"/>
      <c r="E48" s="14"/>
      <c r="F48" s="37"/>
      <c r="G48" s="29"/>
      <c r="H48" s="29"/>
      <c r="I48" s="29"/>
      <c r="J48" s="2"/>
      <c r="K48" s="2"/>
      <c r="L48" s="2"/>
      <c r="M48" s="2"/>
    </row>
    <row r="49" spans="1:13" ht="15">
      <c r="A49" s="17"/>
      <c r="B49" s="17"/>
      <c r="C49" s="18"/>
      <c r="D49" s="18"/>
      <c r="E49" s="14"/>
      <c r="F49" s="37"/>
      <c r="G49" s="29"/>
      <c r="H49" s="29"/>
      <c r="I49" s="29"/>
      <c r="J49" s="2"/>
      <c r="K49" s="2"/>
      <c r="L49" s="2"/>
      <c r="M49" s="2"/>
    </row>
    <row r="50" spans="1:13" ht="15">
      <c r="A50" s="24"/>
      <c r="B50" s="24"/>
      <c r="C50" s="25"/>
      <c r="D50" s="25"/>
      <c r="E50" s="26"/>
      <c r="F50" s="37"/>
      <c r="G50" s="31"/>
      <c r="H50" s="31"/>
      <c r="I50" s="31"/>
      <c r="J50" s="27"/>
      <c r="K50" s="2"/>
      <c r="L50" s="2"/>
      <c r="M50" s="2"/>
    </row>
    <row r="51" spans="1:13" ht="15">
      <c r="A51" s="17"/>
      <c r="B51" s="17"/>
      <c r="C51" s="18"/>
      <c r="D51" s="18"/>
      <c r="E51" s="14"/>
      <c r="F51" s="37"/>
      <c r="G51" s="29"/>
      <c r="H51" s="29"/>
      <c r="I51" s="29"/>
      <c r="J51" s="2"/>
      <c r="K51" s="2"/>
      <c r="L51" s="2"/>
      <c r="M51" s="2"/>
    </row>
    <row r="52" spans="1:13" ht="15">
      <c r="A52" s="17"/>
      <c r="B52" s="17"/>
      <c r="C52" s="18"/>
      <c r="D52" s="18"/>
      <c r="E52" s="14"/>
      <c r="F52" s="37"/>
      <c r="G52" s="29"/>
      <c r="H52" s="29"/>
      <c r="I52" s="29"/>
      <c r="J52" s="2"/>
      <c r="K52" s="2"/>
      <c r="L52" s="2"/>
      <c r="M52" s="2"/>
    </row>
    <row r="53" spans="1:13" ht="15">
      <c r="A53" s="17"/>
      <c r="B53" s="17"/>
      <c r="C53" s="18"/>
      <c r="D53" s="18"/>
      <c r="E53" s="14"/>
      <c r="F53" s="37"/>
      <c r="G53" s="29"/>
      <c r="H53" s="29"/>
      <c r="I53" s="29"/>
      <c r="J53" s="2"/>
      <c r="K53" s="2"/>
      <c r="L53" s="2"/>
      <c r="M53" s="2"/>
    </row>
    <row r="54" spans="1:13" ht="15">
      <c r="A54" s="17"/>
      <c r="B54" s="17"/>
      <c r="C54" s="19"/>
      <c r="D54" s="19"/>
      <c r="E54" s="14"/>
      <c r="F54" s="37"/>
      <c r="G54" s="29"/>
      <c r="H54" s="29"/>
      <c r="I54" s="29"/>
      <c r="J54" s="2"/>
      <c r="K54" s="2"/>
      <c r="L54" s="2"/>
      <c r="M54" s="2"/>
    </row>
    <row r="55" spans="1:13" ht="15">
      <c r="A55" s="17"/>
      <c r="B55" s="17"/>
      <c r="C55" s="20"/>
      <c r="D55" s="20"/>
      <c r="E55" s="16"/>
      <c r="F55" s="39"/>
      <c r="G55" s="29"/>
      <c r="H55" s="29"/>
      <c r="I55" s="29"/>
      <c r="J55" s="2"/>
      <c r="K55" s="2"/>
      <c r="L55" s="2"/>
      <c r="M55" s="2"/>
    </row>
    <row r="56" spans="1:13" ht="15">
      <c r="A56" s="17"/>
      <c r="B56" s="17"/>
      <c r="C56" s="18"/>
      <c r="D56" s="18"/>
      <c r="E56" s="14"/>
      <c r="F56" s="37"/>
      <c r="G56" s="29"/>
      <c r="H56" s="29"/>
      <c r="I56" s="29"/>
      <c r="J56" s="2"/>
      <c r="K56" s="2"/>
      <c r="L56" s="2"/>
      <c r="M56" s="2"/>
    </row>
    <row r="57" spans="1:13" ht="15">
      <c r="A57" s="17"/>
      <c r="B57" s="17"/>
      <c r="C57" s="18"/>
      <c r="D57" s="18"/>
      <c r="E57" s="14"/>
      <c r="F57" s="37"/>
      <c r="G57" s="29"/>
      <c r="H57" s="29"/>
      <c r="I57" s="29"/>
      <c r="J57" s="2"/>
      <c r="K57" s="2"/>
      <c r="L57" s="2"/>
      <c r="M57" s="2"/>
    </row>
    <row r="58" spans="1:13" ht="15">
      <c r="A58" s="17"/>
      <c r="B58" s="17"/>
      <c r="C58" s="18"/>
      <c r="D58" s="18"/>
      <c r="E58" s="14"/>
      <c r="F58" s="37"/>
      <c r="G58" s="29"/>
      <c r="H58" s="29"/>
      <c r="I58" s="29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32"/>
      <c r="H59" s="32"/>
      <c r="I59" s="32"/>
      <c r="J59" s="2"/>
      <c r="K59" s="2"/>
      <c r="L59" s="2"/>
      <c r="M59" s="2"/>
    </row>
    <row r="60" spans="7:9" ht="12.75">
      <c r="G60" s="33"/>
      <c r="H60" s="33"/>
      <c r="I60" s="33"/>
    </row>
    <row r="61" spans="7:9" ht="12.75">
      <c r="G61" s="33"/>
      <c r="H61" s="33"/>
      <c r="I61" s="33"/>
    </row>
    <row r="62" spans="7:9" ht="12.75">
      <c r="G62" s="33"/>
      <c r="H62" s="33"/>
      <c r="I62" s="33"/>
    </row>
    <row r="63" spans="7:9" ht="12.75">
      <c r="G63" s="33"/>
      <c r="H63" s="33"/>
      <c r="I63" s="33"/>
    </row>
    <row r="64" spans="7:9" ht="12.75">
      <c r="G64" s="33"/>
      <c r="H64" s="33"/>
      <c r="I64" s="33"/>
    </row>
    <row r="65" spans="7:9" ht="12.75">
      <c r="G65" s="33"/>
      <c r="H65" s="33"/>
      <c r="I65" s="33"/>
    </row>
    <row r="66" spans="7:9" ht="12.75">
      <c r="G66" s="33"/>
      <c r="H66" s="33"/>
      <c r="I66" s="33"/>
    </row>
    <row r="67" spans="7:9" ht="12.75">
      <c r="G67" s="33"/>
      <c r="H67" s="33"/>
      <c r="I67" s="33"/>
    </row>
    <row r="68" spans="7:9" ht="12.75">
      <c r="G68" s="33"/>
      <c r="H68" s="33"/>
      <c r="I68" s="33"/>
    </row>
    <row r="69" spans="7:9" ht="12.75">
      <c r="G69" s="33"/>
      <c r="H69" s="33"/>
      <c r="I69" s="33"/>
    </row>
    <row r="70" spans="7:9" ht="12.75">
      <c r="G70" s="33"/>
      <c r="H70" s="33"/>
      <c r="I70" s="33"/>
    </row>
    <row r="71" spans="7:9" ht="12.75">
      <c r="G71" s="33"/>
      <c r="H71" s="33"/>
      <c r="I71" s="33"/>
    </row>
    <row r="72" spans="7:9" ht="12.75">
      <c r="G72" s="33"/>
      <c r="H72" s="33"/>
      <c r="I72" s="33"/>
    </row>
    <row r="73" spans="7:9" ht="12.75">
      <c r="G73" s="33"/>
      <c r="H73" s="33"/>
      <c r="I73" s="33"/>
    </row>
    <row r="74" spans="7:9" ht="12.75">
      <c r="G74" s="33"/>
      <c r="H74" s="33"/>
      <c r="I74" s="33"/>
    </row>
    <row r="75" spans="7:9" ht="12.75">
      <c r="G75" s="33"/>
      <c r="H75" s="33"/>
      <c r="I75" s="33"/>
    </row>
    <row r="76" spans="7:9" ht="12.75">
      <c r="G76" s="33"/>
      <c r="H76" s="33"/>
      <c r="I76" s="33"/>
    </row>
    <row r="77" spans="7:9" ht="12.75">
      <c r="G77" s="33"/>
      <c r="H77" s="33"/>
      <c r="I77" s="33"/>
    </row>
    <row r="78" spans="7:9" ht="12.75">
      <c r="G78" s="33"/>
      <c r="H78" s="33"/>
      <c r="I78" s="33"/>
    </row>
    <row r="79" spans="7:9" ht="12.75">
      <c r="G79" s="33"/>
      <c r="H79" s="33"/>
      <c r="I79" s="33"/>
    </row>
    <row r="80" spans="7:9" ht="12.75">
      <c r="G80" s="33"/>
      <c r="H80" s="33"/>
      <c r="I80" s="33"/>
    </row>
    <row r="81" spans="7:9" ht="12.75">
      <c r="G81" s="33"/>
      <c r="H81" s="33"/>
      <c r="I81" s="33"/>
    </row>
    <row r="82" spans="7:9" ht="12.75">
      <c r="G82" s="33"/>
      <c r="H82" s="33"/>
      <c r="I82" s="33"/>
    </row>
    <row r="83" spans="7:9" ht="12.75">
      <c r="G83" s="33"/>
      <c r="H83" s="33"/>
      <c r="I83" s="33"/>
    </row>
    <row r="84" spans="7:9" ht="12.75">
      <c r="G84" s="33"/>
      <c r="H84" s="33"/>
      <c r="I84" s="33"/>
    </row>
    <row r="85" spans="7:9" ht="12.75">
      <c r="G85" s="33"/>
      <c r="H85" s="33"/>
      <c r="I85" s="33"/>
    </row>
    <row r="86" spans="7:9" ht="12.75">
      <c r="G86" s="33"/>
      <c r="H86" s="33"/>
      <c r="I86" s="33"/>
    </row>
    <row r="87" spans="7:9" ht="12.75">
      <c r="G87" s="33"/>
      <c r="H87" s="33"/>
      <c r="I87" s="33"/>
    </row>
    <row r="88" spans="7:9" ht="12.75">
      <c r="G88" s="33"/>
      <c r="H88" s="33"/>
      <c r="I88" s="33"/>
    </row>
    <row r="89" spans="7:9" ht="12.75">
      <c r="G89" s="33"/>
      <c r="H89" s="33"/>
      <c r="I89" s="33"/>
    </row>
    <row r="90" spans="7:9" ht="12.75">
      <c r="G90" s="33"/>
      <c r="H90" s="33"/>
      <c r="I90" s="33"/>
    </row>
    <row r="91" spans="7:9" ht="12.75">
      <c r="G91" s="33"/>
      <c r="H91" s="33"/>
      <c r="I91" s="33"/>
    </row>
    <row r="92" spans="7:9" ht="12.75">
      <c r="G92" s="33"/>
      <c r="H92" s="33"/>
      <c r="I92" s="33"/>
    </row>
    <row r="93" spans="7:9" ht="12.75">
      <c r="G93" s="33"/>
      <c r="H93" s="33"/>
      <c r="I93" s="33"/>
    </row>
    <row r="94" spans="7:9" ht="12.75">
      <c r="G94" s="33"/>
      <c r="H94" s="33"/>
      <c r="I94" s="33"/>
    </row>
    <row r="95" spans="7:9" ht="12.75">
      <c r="G95" s="33"/>
      <c r="H95" s="33"/>
      <c r="I95" s="33"/>
    </row>
    <row r="96" spans="7:9" ht="12.75">
      <c r="G96" s="33"/>
      <c r="H96" s="33"/>
      <c r="I96" s="33"/>
    </row>
    <row r="97" spans="7:9" ht="12.75">
      <c r="G97" s="33"/>
      <c r="H97" s="33"/>
      <c r="I97" s="33"/>
    </row>
    <row r="98" spans="7:9" ht="12.75">
      <c r="G98" s="33"/>
      <c r="H98" s="33"/>
      <c r="I98" s="33"/>
    </row>
    <row r="99" spans="7:9" ht="12.75">
      <c r="G99" s="33"/>
      <c r="H99" s="33"/>
      <c r="I99" s="33"/>
    </row>
    <row r="100" spans="7:9" ht="12.75">
      <c r="G100" s="33"/>
      <c r="H100" s="33"/>
      <c r="I100" s="33"/>
    </row>
    <row r="101" spans="7:9" ht="12.75">
      <c r="G101" s="33"/>
      <c r="H101" s="33"/>
      <c r="I101" s="33"/>
    </row>
    <row r="102" spans="7:9" ht="12.75">
      <c r="G102" s="33"/>
      <c r="H102" s="33"/>
      <c r="I102" s="33"/>
    </row>
  </sheetData>
  <autoFilter ref="A6:P29"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57"/>
  <sheetViews>
    <sheetView workbookViewId="0" topLeftCell="A2">
      <selection activeCell="B12" sqref="B12:B27"/>
    </sheetView>
  </sheetViews>
  <sheetFormatPr defaultColWidth="9.00390625" defaultRowHeight="12.75"/>
  <cols>
    <col min="1" max="2" width="7.00390625" style="0" customWidth="1"/>
    <col min="3" max="3" width="17.625" style="0" customWidth="1"/>
    <col min="4" max="4" width="14.875" style="0" customWidth="1"/>
    <col min="5" max="5" width="30.00390625" style="0" customWidth="1"/>
    <col min="6" max="6" width="17.625" style="0" customWidth="1"/>
    <col min="7" max="7" width="10.375" style="0" customWidth="1"/>
    <col min="8" max="8" width="8.25390625" style="0" customWidth="1"/>
    <col min="9" max="9" width="9.875" style="0" customWidth="1"/>
    <col min="10" max="10" width="10.125" style="0" customWidth="1"/>
    <col min="14" max="14" width="10.375" style="0" customWidth="1"/>
  </cols>
  <sheetData>
    <row r="1" spans="1:6" ht="15.75">
      <c r="A1" s="5" t="s">
        <v>353</v>
      </c>
      <c r="B1" s="5"/>
      <c r="C1" s="5"/>
      <c r="D1" s="5"/>
      <c r="E1" s="5"/>
      <c r="F1" s="4"/>
    </row>
    <row r="2" spans="1:6" ht="15.75">
      <c r="A2" s="4" t="s">
        <v>208</v>
      </c>
      <c r="B2" s="4"/>
      <c r="C2" s="4"/>
      <c r="D2" s="4"/>
      <c r="E2" s="4"/>
      <c r="F2" s="4"/>
    </row>
    <row r="3" spans="1:6" ht="15.75">
      <c r="A3" s="4" t="s">
        <v>209</v>
      </c>
      <c r="B3" s="4"/>
      <c r="C3" s="4"/>
      <c r="D3" s="4"/>
      <c r="E3" s="4"/>
      <c r="F3" s="4"/>
    </row>
    <row r="4" spans="1:6" ht="15.75">
      <c r="A4" s="4" t="s">
        <v>210</v>
      </c>
      <c r="B4" s="4"/>
      <c r="C4" s="4"/>
      <c r="D4" s="4"/>
      <c r="E4" s="4"/>
      <c r="F4" s="4"/>
    </row>
    <row r="5" spans="1:6" ht="15.75">
      <c r="A5" s="4"/>
      <c r="B5" s="4"/>
      <c r="C5" s="4"/>
      <c r="D5" s="4"/>
      <c r="E5" s="4"/>
      <c r="F5" s="4"/>
    </row>
    <row r="6" spans="1:15" ht="38.25">
      <c r="A6" s="13" t="s">
        <v>217</v>
      </c>
      <c r="B6" s="13" t="s">
        <v>348</v>
      </c>
      <c r="C6" s="13" t="s">
        <v>0</v>
      </c>
      <c r="D6" s="13" t="s">
        <v>1</v>
      </c>
      <c r="E6" s="13" t="s">
        <v>2</v>
      </c>
      <c r="F6" s="13"/>
      <c r="G6" s="13" t="s">
        <v>320</v>
      </c>
      <c r="H6" s="2" t="s">
        <v>336</v>
      </c>
      <c r="I6" s="2" t="s">
        <v>337</v>
      </c>
      <c r="J6" s="2" t="s">
        <v>280</v>
      </c>
      <c r="K6" s="2" t="s">
        <v>336</v>
      </c>
      <c r="L6" s="42" t="s">
        <v>337</v>
      </c>
      <c r="M6" s="2" t="s">
        <v>342</v>
      </c>
      <c r="N6" s="60" t="s">
        <v>350</v>
      </c>
      <c r="O6" s="60" t="s">
        <v>351</v>
      </c>
    </row>
    <row r="7" spans="1:15" ht="15.75">
      <c r="A7" s="43" t="s">
        <v>292</v>
      </c>
      <c r="B7" s="43">
        <v>1</v>
      </c>
      <c r="C7" s="44" t="s">
        <v>115</v>
      </c>
      <c r="D7" s="44" t="s">
        <v>116</v>
      </c>
      <c r="E7" s="44" t="s">
        <v>117</v>
      </c>
      <c r="F7" s="44" t="s">
        <v>99</v>
      </c>
      <c r="G7" s="45">
        <v>15</v>
      </c>
      <c r="H7" s="52">
        <v>1</v>
      </c>
      <c r="I7" s="47">
        <v>33.4</v>
      </c>
      <c r="J7" s="47">
        <v>30</v>
      </c>
      <c r="K7" s="47">
        <v>1</v>
      </c>
      <c r="L7" s="48">
        <v>33.3</v>
      </c>
      <c r="M7" s="52">
        <f aca="true" t="shared" si="0" ref="M7:M27">I7+L7</f>
        <v>66.69999999999999</v>
      </c>
      <c r="N7" s="47" t="s">
        <v>333</v>
      </c>
      <c r="O7" s="2"/>
    </row>
    <row r="8" spans="1:15" ht="15.75">
      <c r="A8" s="43" t="s">
        <v>293</v>
      </c>
      <c r="B8" s="43">
        <v>2</v>
      </c>
      <c r="C8" s="44" t="s">
        <v>119</v>
      </c>
      <c r="D8" s="44" t="s">
        <v>3</v>
      </c>
      <c r="E8" s="44" t="s">
        <v>33</v>
      </c>
      <c r="F8" s="44" t="s">
        <v>34</v>
      </c>
      <c r="G8" s="45">
        <v>14</v>
      </c>
      <c r="H8" s="52">
        <v>3</v>
      </c>
      <c r="I8" s="47">
        <v>27</v>
      </c>
      <c r="J8" s="47">
        <v>31</v>
      </c>
      <c r="K8" s="47">
        <v>2</v>
      </c>
      <c r="L8" s="48">
        <v>30</v>
      </c>
      <c r="M8" s="52">
        <f t="shared" si="0"/>
        <v>57</v>
      </c>
      <c r="N8" s="47" t="s">
        <v>334</v>
      </c>
      <c r="O8" s="2"/>
    </row>
    <row r="9" spans="1:15" ht="15.75">
      <c r="A9" s="43" t="s">
        <v>216</v>
      </c>
      <c r="B9" s="43">
        <v>3</v>
      </c>
      <c r="C9" s="44" t="s">
        <v>129</v>
      </c>
      <c r="D9" s="44" t="s">
        <v>130</v>
      </c>
      <c r="E9" s="44" t="s">
        <v>77</v>
      </c>
      <c r="F9" s="44" t="s">
        <v>78</v>
      </c>
      <c r="G9" s="43">
        <v>15</v>
      </c>
      <c r="H9" s="52">
        <v>1</v>
      </c>
      <c r="I9" s="47">
        <v>33.4</v>
      </c>
      <c r="J9" s="47">
        <v>33</v>
      </c>
      <c r="K9" s="47">
        <v>5</v>
      </c>
      <c r="L9" s="48">
        <v>21</v>
      </c>
      <c r="M9" s="52">
        <f t="shared" si="0"/>
        <v>54.4</v>
      </c>
      <c r="N9" s="47" t="s">
        <v>334</v>
      </c>
      <c r="O9" s="2"/>
    </row>
    <row r="10" spans="1:15" ht="15.75">
      <c r="A10" s="43" t="s">
        <v>316</v>
      </c>
      <c r="B10" s="43">
        <v>4</v>
      </c>
      <c r="C10" s="44" t="s">
        <v>147</v>
      </c>
      <c r="D10" s="44" t="s">
        <v>3</v>
      </c>
      <c r="E10" s="44" t="s">
        <v>4</v>
      </c>
      <c r="F10" s="44" t="s">
        <v>148</v>
      </c>
      <c r="G10" s="43">
        <v>14</v>
      </c>
      <c r="H10" s="52">
        <v>3</v>
      </c>
      <c r="I10" s="47">
        <v>27</v>
      </c>
      <c r="J10" s="47">
        <v>33</v>
      </c>
      <c r="K10" s="47">
        <v>5</v>
      </c>
      <c r="L10" s="48">
        <v>21</v>
      </c>
      <c r="M10" s="52">
        <f t="shared" si="0"/>
        <v>48</v>
      </c>
      <c r="N10" s="47" t="s">
        <v>334</v>
      </c>
      <c r="O10" s="2"/>
    </row>
    <row r="11" spans="1:15" ht="31.5">
      <c r="A11" s="43" t="s">
        <v>312</v>
      </c>
      <c r="B11" s="43">
        <v>5</v>
      </c>
      <c r="C11" s="44" t="s">
        <v>205</v>
      </c>
      <c r="D11" s="44" t="s">
        <v>60</v>
      </c>
      <c r="E11" s="44" t="s">
        <v>141</v>
      </c>
      <c r="F11" s="44" t="s">
        <v>331</v>
      </c>
      <c r="G11" s="43">
        <v>14</v>
      </c>
      <c r="H11" s="52">
        <v>3</v>
      </c>
      <c r="I11" s="47">
        <v>27</v>
      </c>
      <c r="J11" s="47">
        <v>34.3</v>
      </c>
      <c r="K11" s="47">
        <v>8</v>
      </c>
      <c r="L11" s="48">
        <v>15</v>
      </c>
      <c r="M11" s="52">
        <f t="shared" si="0"/>
        <v>42</v>
      </c>
      <c r="N11" s="47" t="s">
        <v>334</v>
      </c>
      <c r="O11" s="2"/>
    </row>
    <row r="12" spans="1:15" ht="15.75">
      <c r="A12" s="6" t="s">
        <v>308</v>
      </c>
      <c r="B12" s="28">
        <v>6</v>
      </c>
      <c r="C12" s="7" t="s">
        <v>133</v>
      </c>
      <c r="D12" s="7" t="s">
        <v>134</v>
      </c>
      <c r="E12" s="7" t="s">
        <v>22</v>
      </c>
      <c r="F12" s="9" t="s">
        <v>108</v>
      </c>
      <c r="G12" s="6">
        <v>12</v>
      </c>
      <c r="H12" s="6">
        <v>8</v>
      </c>
      <c r="I12" s="2">
        <v>15</v>
      </c>
      <c r="J12" s="2">
        <v>33</v>
      </c>
      <c r="K12" s="2">
        <v>5</v>
      </c>
      <c r="L12" s="42">
        <v>21</v>
      </c>
      <c r="M12" s="32">
        <f t="shared" si="0"/>
        <v>36</v>
      </c>
      <c r="N12" s="2"/>
      <c r="O12" s="2"/>
    </row>
    <row r="13" spans="1:15" ht="15.75">
      <c r="A13" s="6" t="s">
        <v>291</v>
      </c>
      <c r="B13" s="28">
        <v>7</v>
      </c>
      <c r="C13" s="8" t="s">
        <v>111</v>
      </c>
      <c r="D13" s="8" t="s">
        <v>112</v>
      </c>
      <c r="E13" s="8" t="s">
        <v>113</v>
      </c>
      <c r="F13" s="8" t="s">
        <v>114</v>
      </c>
      <c r="G13" s="1">
        <v>14</v>
      </c>
      <c r="H13" s="32">
        <v>3</v>
      </c>
      <c r="I13" s="2">
        <v>27</v>
      </c>
      <c r="J13" s="2">
        <v>35.3</v>
      </c>
      <c r="K13" s="50">
        <v>12</v>
      </c>
      <c r="L13" s="62">
        <v>7</v>
      </c>
      <c r="M13" s="32">
        <f t="shared" si="0"/>
        <v>34</v>
      </c>
      <c r="N13" s="2"/>
      <c r="O13" s="2"/>
    </row>
    <row r="14" spans="1:15" ht="15.75">
      <c r="A14" s="6" t="s">
        <v>295</v>
      </c>
      <c r="B14" s="28">
        <v>8</v>
      </c>
      <c r="C14" s="9" t="s">
        <v>88</v>
      </c>
      <c r="D14" s="9" t="s">
        <v>121</v>
      </c>
      <c r="E14" s="9" t="s">
        <v>41</v>
      </c>
      <c r="F14" s="7" t="s">
        <v>38</v>
      </c>
      <c r="G14" s="1">
        <v>11</v>
      </c>
      <c r="H14" s="32">
        <v>11</v>
      </c>
      <c r="I14" s="2">
        <v>9</v>
      </c>
      <c r="J14" s="2">
        <v>32.5</v>
      </c>
      <c r="K14" s="2">
        <v>4</v>
      </c>
      <c r="L14" s="42">
        <v>24</v>
      </c>
      <c r="M14" s="32">
        <f t="shared" si="0"/>
        <v>33</v>
      </c>
      <c r="N14" s="2"/>
      <c r="O14" s="2"/>
    </row>
    <row r="15" spans="1:15" ht="15.75">
      <c r="A15" s="6" t="s">
        <v>214</v>
      </c>
      <c r="B15" s="28">
        <v>9</v>
      </c>
      <c r="C15" s="7" t="s">
        <v>128</v>
      </c>
      <c r="D15" s="7" t="s">
        <v>51</v>
      </c>
      <c r="E15" s="7" t="s">
        <v>52</v>
      </c>
      <c r="F15" s="49" t="s">
        <v>53</v>
      </c>
      <c r="G15" s="6">
        <v>9</v>
      </c>
      <c r="H15" s="32">
        <v>18</v>
      </c>
      <c r="I15" s="2">
        <v>0</v>
      </c>
      <c r="J15" s="2">
        <v>31</v>
      </c>
      <c r="K15" s="2">
        <v>2</v>
      </c>
      <c r="L15" s="42">
        <v>30</v>
      </c>
      <c r="M15" s="32">
        <f t="shared" si="0"/>
        <v>30</v>
      </c>
      <c r="N15" s="2"/>
      <c r="O15" s="2"/>
    </row>
    <row r="16" spans="1:15" ht="24" customHeight="1">
      <c r="A16" s="6" t="s">
        <v>310</v>
      </c>
      <c r="B16" s="28">
        <v>10</v>
      </c>
      <c r="C16" s="7" t="s">
        <v>139</v>
      </c>
      <c r="D16" s="7" t="s">
        <v>13</v>
      </c>
      <c r="E16" s="7" t="s">
        <v>24</v>
      </c>
      <c r="F16" s="7" t="s">
        <v>201</v>
      </c>
      <c r="G16" s="6">
        <v>13</v>
      </c>
      <c r="H16" s="32">
        <v>7</v>
      </c>
      <c r="I16" s="2">
        <v>17</v>
      </c>
      <c r="J16" s="2">
        <v>36</v>
      </c>
      <c r="K16" s="50">
        <v>13</v>
      </c>
      <c r="L16" s="62">
        <v>5</v>
      </c>
      <c r="M16" s="32">
        <f t="shared" si="0"/>
        <v>22</v>
      </c>
      <c r="N16" s="2"/>
      <c r="O16" s="2"/>
    </row>
    <row r="17" spans="1:15" ht="24" customHeight="1">
      <c r="A17" s="6" t="s">
        <v>215</v>
      </c>
      <c r="B17" s="28">
        <v>11</v>
      </c>
      <c r="C17" s="9" t="s">
        <v>19</v>
      </c>
      <c r="D17" s="9" t="s">
        <v>116</v>
      </c>
      <c r="E17" s="9" t="s">
        <v>17</v>
      </c>
      <c r="F17" s="9" t="s">
        <v>18</v>
      </c>
      <c r="G17" s="6">
        <v>11</v>
      </c>
      <c r="H17" s="32">
        <v>11</v>
      </c>
      <c r="I17" s="2">
        <v>9</v>
      </c>
      <c r="J17" s="2">
        <v>34.6</v>
      </c>
      <c r="K17" s="2">
        <v>10</v>
      </c>
      <c r="L17" s="42">
        <v>11</v>
      </c>
      <c r="M17" s="32">
        <f t="shared" si="0"/>
        <v>20</v>
      </c>
      <c r="N17" s="2"/>
      <c r="O17" s="2"/>
    </row>
    <row r="18" spans="1:15" ht="24" customHeight="1">
      <c r="A18" s="6" t="s">
        <v>289</v>
      </c>
      <c r="B18" s="28">
        <v>12</v>
      </c>
      <c r="C18" s="7" t="s">
        <v>105</v>
      </c>
      <c r="D18" s="7" t="s">
        <v>106</v>
      </c>
      <c r="E18" s="7" t="s">
        <v>103</v>
      </c>
      <c r="F18" s="7" t="s">
        <v>104</v>
      </c>
      <c r="G18" s="1">
        <v>12</v>
      </c>
      <c r="H18" s="32">
        <v>8</v>
      </c>
      <c r="I18" s="2">
        <v>15</v>
      </c>
      <c r="J18" s="2">
        <v>38.2</v>
      </c>
      <c r="K18" s="50">
        <v>16</v>
      </c>
      <c r="L18" s="62">
        <v>0</v>
      </c>
      <c r="M18" s="32">
        <f t="shared" si="0"/>
        <v>15</v>
      </c>
      <c r="N18" s="2"/>
      <c r="O18" s="2"/>
    </row>
    <row r="19" spans="1:15" ht="24" customHeight="1">
      <c r="A19" s="6" t="s">
        <v>315</v>
      </c>
      <c r="B19" s="28">
        <v>12</v>
      </c>
      <c r="C19" s="7" t="s">
        <v>144</v>
      </c>
      <c r="D19" s="7" t="s">
        <v>37</v>
      </c>
      <c r="E19" s="7" t="s">
        <v>83</v>
      </c>
      <c r="F19" s="7" t="s">
        <v>84</v>
      </c>
      <c r="G19" s="6">
        <v>12</v>
      </c>
      <c r="H19" s="32">
        <v>8</v>
      </c>
      <c r="I19" s="2">
        <v>15</v>
      </c>
      <c r="J19" s="2">
        <v>41</v>
      </c>
      <c r="K19" s="50">
        <v>20</v>
      </c>
      <c r="L19" s="62">
        <v>0</v>
      </c>
      <c r="M19" s="32">
        <f t="shared" si="0"/>
        <v>15</v>
      </c>
      <c r="N19" s="2"/>
      <c r="O19" s="2"/>
    </row>
    <row r="20" spans="1:15" ht="24" customHeight="1">
      <c r="A20" s="6" t="s">
        <v>290</v>
      </c>
      <c r="B20" s="28">
        <v>14</v>
      </c>
      <c r="C20" s="7" t="s">
        <v>12</v>
      </c>
      <c r="D20" s="7" t="s">
        <v>13</v>
      </c>
      <c r="E20" s="7" t="s">
        <v>14</v>
      </c>
      <c r="F20" s="7" t="s">
        <v>330</v>
      </c>
      <c r="G20" s="1">
        <v>10</v>
      </c>
      <c r="H20" s="32">
        <v>15</v>
      </c>
      <c r="I20" s="2">
        <v>1</v>
      </c>
      <c r="J20" s="2">
        <v>34.5</v>
      </c>
      <c r="K20" s="2">
        <v>9</v>
      </c>
      <c r="L20" s="42">
        <v>13</v>
      </c>
      <c r="M20" s="32">
        <f t="shared" si="0"/>
        <v>14</v>
      </c>
      <c r="N20" s="2"/>
      <c r="O20" s="2"/>
    </row>
    <row r="21" spans="1:15" ht="24" customHeight="1">
      <c r="A21" s="21" t="s">
        <v>328</v>
      </c>
      <c r="B21" s="28">
        <v>15</v>
      </c>
      <c r="C21" s="21" t="s">
        <v>335</v>
      </c>
      <c r="D21" s="21" t="s">
        <v>3</v>
      </c>
      <c r="E21" s="21" t="s">
        <v>70</v>
      </c>
      <c r="F21" s="2"/>
      <c r="G21" s="34">
        <v>10</v>
      </c>
      <c r="H21" s="32">
        <v>15</v>
      </c>
      <c r="I21" s="2">
        <v>1</v>
      </c>
      <c r="J21" s="2">
        <v>35</v>
      </c>
      <c r="K21" s="50">
        <v>11</v>
      </c>
      <c r="L21" s="62">
        <v>9</v>
      </c>
      <c r="M21" s="32">
        <f t="shared" si="0"/>
        <v>10</v>
      </c>
      <c r="N21" s="2"/>
      <c r="O21" s="2"/>
    </row>
    <row r="22" spans="1:15" ht="24" customHeight="1">
      <c r="A22" s="6" t="s">
        <v>313</v>
      </c>
      <c r="B22" s="28">
        <v>15</v>
      </c>
      <c r="C22" s="7" t="s">
        <v>142</v>
      </c>
      <c r="D22" s="7" t="s">
        <v>8</v>
      </c>
      <c r="E22" s="7" t="s">
        <v>26</v>
      </c>
      <c r="F22" s="7" t="s">
        <v>27</v>
      </c>
      <c r="G22" s="6">
        <v>11</v>
      </c>
      <c r="H22" s="32">
        <v>11</v>
      </c>
      <c r="I22" s="2">
        <v>9</v>
      </c>
      <c r="J22" s="2">
        <v>38</v>
      </c>
      <c r="K22" s="50">
        <v>15</v>
      </c>
      <c r="L22" s="62">
        <v>1</v>
      </c>
      <c r="M22" s="32">
        <f t="shared" si="0"/>
        <v>10</v>
      </c>
      <c r="N22" s="2"/>
      <c r="O22" s="2"/>
    </row>
    <row r="23" spans="1:15" ht="24" customHeight="1">
      <c r="A23" s="6" t="s">
        <v>309</v>
      </c>
      <c r="B23" s="28">
        <v>17</v>
      </c>
      <c r="C23" s="7" t="s">
        <v>136</v>
      </c>
      <c r="D23" s="7" t="s">
        <v>137</v>
      </c>
      <c r="E23" s="7" t="s">
        <v>67</v>
      </c>
      <c r="F23" s="7" t="s">
        <v>68</v>
      </c>
      <c r="G23" s="6">
        <v>11</v>
      </c>
      <c r="H23" s="32">
        <v>11</v>
      </c>
      <c r="I23" s="2">
        <v>9</v>
      </c>
      <c r="J23" s="2">
        <v>40</v>
      </c>
      <c r="K23" s="50">
        <v>17</v>
      </c>
      <c r="L23" s="62">
        <v>0</v>
      </c>
      <c r="M23" s="32">
        <f t="shared" si="0"/>
        <v>9</v>
      </c>
      <c r="N23" s="2"/>
      <c r="O23" s="2"/>
    </row>
    <row r="24" spans="1:15" ht="24" customHeight="1">
      <c r="A24" s="6" t="s">
        <v>294</v>
      </c>
      <c r="B24" s="28">
        <v>18</v>
      </c>
      <c r="C24" s="7" t="s">
        <v>188</v>
      </c>
      <c r="D24" s="7" t="s">
        <v>189</v>
      </c>
      <c r="E24" s="7" t="s">
        <v>6</v>
      </c>
      <c r="F24" s="7" t="s">
        <v>9</v>
      </c>
      <c r="G24" s="1">
        <v>9</v>
      </c>
      <c r="H24" s="32">
        <v>18</v>
      </c>
      <c r="I24" s="2">
        <v>0</v>
      </c>
      <c r="J24" s="2">
        <v>37.2</v>
      </c>
      <c r="K24" s="50">
        <v>14</v>
      </c>
      <c r="L24" s="62">
        <v>3</v>
      </c>
      <c r="M24" s="32">
        <f t="shared" si="0"/>
        <v>3</v>
      </c>
      <c r="N24" s="2"/>
      <c r="O24" s="2"/>
    </row>
    <row r="25" spans="1:15" ht="24" customHeight="1">
      <c r="A25" s="6" t="s">
        <v>317</v>
      </c>
      <c r="B25" s="28">
        <v>19</v>
      </c>
      <c r="C25" s="7" t="s">
        <v>195</v>
      </c>
      <c r="D25" s="7" t="s">
        <v>196</v>
      </c>
      <c r="E25" s="7" t="s">
        <v>65</v>
      </c>
      <c r="F25" s="7" t="s">
        <v>66</v>
      </c>
      <c r="G25" s="6">
        <v>10</v>
      </c>
      <c r="H25" s="32">
        <v>15</v>
      </c>
      <c r="I25" s="2">
        <v>1</v>
      </c>
      <c r="J25" s="2">
        <v>40</v>
      </c>
      <c r="K25" s="50">
        <v>17</v>
      </c>
      <c r="L25" s="62">
        <v>0</v>
      </c>
      <c r="M25" s="32">
        <f t="shared" si="0"/>
        <v>1</v>
      </c>
      <c r="N25" s="2"/>
      <c r="O25" s="2"/>
    </row>
    <row r="26" spans="1:15" ht="24" customHeight="1">
      <c r="A26" s="6" t="s">
        <v>325</v>
      </c>
      <c r="B26" s="28">
        <v>21</v>
      </c>
      <c r="C26" s="9" t="s">
        <v>326</v>
      </c>
      <c r="D26" s="9" t="s">
        <v>75</v>
      </c>
      <c r="E26" s="9" t="s">
        <v>58</v>
      </c>
      <c r="F26" s="51" t="s">
        <v>59</v>
      </c>
      <c r="G26" s="6">
        <v>8</v>
      </c>
      <c r="H26" s="32">
        <v>21</v>
      </c>
      <c r="I26" s="2">
        <v>0</v>
      </c>
      <c r="J26" s="2">
        <v>40.5</v>
      </c>
      <c r="K26" s="50">
        <v>19</v>
      </c>
      <c r="L26" s="62">
        <v>0</v>
      </c>
      <c r="M26" s="32">
        <f t="shared" si="0"/>
        <v>0</v>
      </c>
      <c r="N26" s="2"/>
      <c r="O26" s="2"/>
    </row>
    <row r="27" spans="1:15" ht="24" customHeight="1">
      <c r="A27" s="6" t="s">
        <v>311</v>
      </c>
      <c r="B27" s="28">
        <v>21</v>
      </c>
      <c r="C27" s="7" t="s">
        <v>190</v>
      </c>
      <c r="D27" s="7" t="s">
        <v>69</v>
      </c>
      <c r="E27" s="7" t="s">
        <v>10</v>
      </c>
      <c r="F27" s="7" t="s">
        <v>11</v>
      </c>
      <c r="G27" s="6">
        <v>9</v>
      </c>
      <c r="H27" s="32">
        <v>18</v>
      </c>
      <c r="I27" s="2">
        <v>0</v>
      </c>
      <c r="J27" s="2">
        <v>45</v>
      </c>
      <c r="K27" s="50">
        <v>21</v>
      </c>
      <c r="L27" s="62">
        <v>0</v>
      </c>
      <c r="M27" s="32">
        <f t="shared" si="0"/>
        <v>0</v>
      </c>
      <c r="N27" s="2"/>
      <c r="O27" s="2"/>
    </row>
    <row r="28" spans="1:15" ht="24" customHeight="1">
      <c r="A28" s="6" t="s">
        <v>296</v>
      </c>
      <c r="B28" s="6"/>
      <c r="C28" s="7" t="s">
        <v>122</v>
      </c>
      <c r="D28" s="7" t="s">
        <v>123</v>
      </c>
      <c r="E28" s="7" t="s">
        <v>318</v>
      </c>
      <c r="F28" s="7" t="s">
        <v>125</v>
      </c>
      <c r="G28" s="70" t="s">
        <v>327</v>
      </c>
      <c r="H28" s="70"/>
      <c r="I28" s="70"/>
      <c r="J28" s="70"/>
      <c r="K28" s="70"/>
      <c r="L28" s="70"/>
      <c r="M28" s="70"/>
      <c r="N28" s="70"/>
      <c r="O28" s="70"/>
    </row>
    <row r="29" spans="1:15" ht="15.75">
      <c r="A29" s="6" t="s">
        <v>314</v>
      </c>
      <c r="B29" s="6"/>
      <c r="C29" s="7" t="s">
        <v>191</v>
      </c>
      <c r="D29" s="7" t="s">
        <v>8</v>
      </c>
      <c r="E29" s="7" t="s">
        <v>6</v>
      </c>
      <c r="F29" s="7" t="s">
        <v>9</v>
      </c>
      <c r="G29" s="70" t="s">
        <v>327</v>
      </c>
      <c r="H29" s="70"/>
      <c r="I29" s="70"/>
      <c r="J29" s="70"/>
      <c r="K29" s="70"/>
      <c r="L29" s="70"/>
      <c r="M29" s="70"/>
      <c r="N29" s="70"/>
      <c r="O29" s="70"/>
    </row>
    <row r="30" spans="1:9" ht="15.75">
      <c r="A30" s="7"/>
      <c r="B30" s="7"/>
      <c r="C30" s="7"/>
      <c r="D30" s="7"/>
      <c r="E30" s="10"/>
      <c r="F30" s="2"/>
      <c r="G30" s="63"/>
      <c r="H30" s="64"/>
      <c r="I30" s="64"/>
    </row>
    <row r="31" spans="1:9" ht="15.75">
      <c r="A31" s="7"/>
      <c r="B31" s="7"/>
      <c r="C31" s="7"/>
      <c r="D31" s="7"/>
      <c r="E31" s="10"/>
      <c r="F31" s="2"/>
      <c r="G31" s="35"/>
      <c r="H31" s="2"/>
      <c r="I31" s="2"/>
    </row>
    <row r="32" spans="1:9" ht="15.75">
      <c r="A32" s="7"/>
      <c r="B32" s="7"/>
      <c r="C32" s="7"/>
      <c r="D32" s="7"/>
      <c r="E32" s="10"/>
      <c r="F32" s="2"/>
      <c r="G32" s="35"/>
      <c r="H32" s="2"/>
      <c r="I32" s="2"/>
    </row>
    <row r="33" spans="1:9" ht="15.75">
      <c r="A33" s="7"/>
      <c r="B33" s="7"/>
      <c r="C33" s="8"/>
      <c r="D33" s="8"/>
      <c r="E33" s="11"/>
      <c r="F33" s="2"/>
      <c r="G33" s="36"/>
      <c r="H33" s="2"/>
      <c r="I33" s="2"/>
    </row>
    <row r="34" spans="1:9" ht="15.75">
      <c r="A34" s="7"/>
      <c r="B34" s="7"/>
      <c r="C34" s="7"/>
      <c r="D34" s="7"/>
      <c r="E34" s="10"/>
      <c r="F34" s="2"/>
      <c r="G34" s="35"/>
      <c r="H34" s="2"/>
      <c r="I34" s="2"/>
    </row>
    <row r="35" spans="1:9" ht="15.75">
      <c r="A35" s="7"/>
      <c r="B35" s="7"/>
      <c r="C35" s="7"/>
      <c r="D35" s="7"/>
      <c r="E35" s="10"/>
      <c r="F35" s="2"/>
      <c r="G35" s="35"/>
      <c r="H35" s="2"/>
      <c r="I35" s="2"/>
    </row>
    <row r="36" spans="1:9" ht="15.75">
      <c r="A36" s="7"/>
      <c r="B36" s="7"/>
      <c r="C36" s="8"/>
      <c r="D36" s="8"/>
      <c r="E36" s="10"/>
      <c r="F36" s="2"/>
      <c r="G36" s="35"/>
      <c r="H36" s="2"/>
      <c r="I36" s="2"/>
    </row>
    <row r="37" spans="1:9" ht="15.75">
      <c r="A37" s="7"/>
      <c r="B37" s="7"/>
      <c r="C37" s="9"/>
      <c r="D37" s="9"/>
      <c r="E37" s="12"/>
      <c r="F37" s="2"/>
      <c r="G37" s="35"/>
      <c r="H37" s="2"/>
      <c r="I37" s="2"/>
    </row>
    <row r="38" spans="1:9" ht="15.75">
      <c r="A38" s="7"/>
      <c r="B38" s="7"/>
      <c r="C38" s="7"/>
      <c r="D38" s="7"/>
      <c r="E38" s="10"/>
      <c r="F38" s="2"/>
      <c r="G38" s="35"/>
      <c r="H38" s="2"/>
      <c r="I38" s="2"/>
    </row>
    <row r="39" spans="1:9" ht="15.75">
      <c r="A39" s="7"/>
      <c r="B39" s="7"/>
      <c r="C39" s="7"/>
      <c r="D39" s="7"/>
      <c r="E39" s="10"/>
      <c r="F39" s="2"/>
      <c r="G39" s="35"/>
      <c r="H39" s="2"/>
      <c r="I39" s="2"/>
    </row>
    <row r="40" spans="1:7" ht="15.75">
      <c r="A40" s="7"/>
      <c r="B40" s="7"/>
      <c r="C40" s="9"/>
      <c r="D40" s="9"/>
      <c r="E40" s="12"/>
      <c r="F40" s="2"/>
      <c r="G40" s="35"/>
    </row>
    <row r="41" spans="1:7" ht="15.75">
      <c r="A41" s="7"/>
      <c r="B41" s="7"/>
      <c r="C41" s="7"/>
      <c r="D41" s="7"/>
      <c r="E41" s="10"/>
      <c r="F41" s="2"/>
      <c r="G41" s="35"/>
    </row>
    <row r="42" spans="1:7" ht="15.75">
      <c r="A42" s="7"/>
      <c r="B42" s="7"/>
      <c r="C42" s="7"/>
      <c r="D42" s="7"/>
      <c r="E42" s="10"/>
      <c r="F42" s="2"/>
      <c r="G42" s="35"/>
    </row>
    <row r="43" spans="1:7" ht="15.75">
      <c r="A43" s="7"/>
      <c r="B43" s="7"/>
      <c r="C43" s="7"/>
      <c r="D43" s="7"/>
      <c r="E43" s="10"/>
      <c r="F43" s="2"/>
      <c r="G43" s="35"/>
    </row>
    <row r="44" spans="1:7" ht="15.75">
      <c r="A44" s="7"/>
      <c r="B44" s="7"/>
      <c r="C44" s="8"/>
      <c r="D44" s="8"/>
      <c r="E44" s="10"/>
      <c r="F44" s="2"/>
      <c r="G44" s="35"/>
    </row>
    <row r="45" spans="1:7" ht="15.75">
      <c r="A45" s="7"/>
      <c r="B45" s="7"/>
      <c r="C45" s="7"/>
      <c r="D45" s="7"/>
      <c r="E45" s="10"/>
      <c r="F45" s="2"/>
      <c r="G45" s="35"/>
    </row>
    <row r="46" spans="1:7" ht="15.75">
      <c r="A46" s="7"/>
      <c r="B46" s="7"/>
      <c r="C46" s="7"/>
      <c r="D46" s="7"/>
      <c r="E46" s="10"/>
      <c r="F46" s="2"/>
      <c r="G46" s="35"/>
    </row>
    <row r="47" spans="1:7" ht="15.75">
      <c r="A47" s="7"/>
      <c r="B47" s="7"/>
      <c r="C47" s="7"/>
      <c r="D47" s="7"/>
      <c r="E47" s="10"/>
      <c r="F47" s="2"/>
      <c r="G47" s="35"/>
    </row>
    <row r="48" spans="1:7" ht="15.75">
      <c r="A48" s="7"/>
      <c r="B48" s="7"/>
      <c r="C48" s="7"/>
      <c r="D48" s="7"/>
      <c r="E48" s="10"/>
      <c r="F48" s="2"/>
      <c r="G48" s="35"/>
    </row>
    <row r="49" spans="1:7" ht="15.75">
      <c r="A49" s="7"/>
      <c r="B49" s="7"/>
      <c r="C49" s="7"/>
      <c r="D49" s="7"/>
      <c r="E49" s="10"/>
      <c r="F49" s="2"/>
      <c r="G49" s="35"/>
    </row>
    <row r="50" spans="1:7" ht="15.75">
      <c r="A50" s="7"/>
      <c r="B50" s="7"/>
      <c r="C50" s="7"/>
      <c r="D50" s="7"/>
      <c r="E50" s="10"/>
      <c r="F50" s="2"/>
      <c r="G50" s="35"/>
    </row>
    <row r="51" spans="1:7" ht="15.75">
      <c r="A51" s="7"/>
      <c r="B51" s="7"/>
      <c r="C51" s="7"/>
      <c r="D51" s="7"/>
      <c r="E51" s="10"/>
      <c r="F51" s="2"/>
      <c r="G51" s="35"/>
    </row>
    <row r="52" spans="1:7" ht="15.75">
      <c r="A52" s="7"/>
      <c r="B52" s="7"/>
      <c r="C52" s="7"/>
      <c r="D52" s="7"/>
      <c r="E52" s="10"/>
      <c r="F52" s="2"/>
      <c r="G52" s="35"/>
    </row>
    <row r="53" spans="1:7" ht="15.75">
      <c r="A53" s="7"/>
      <c r="B53" s="7"/>
      <c r="C53" s="7"/>
      <c r="D53" s="7"/>
      <c r="E53" s="10"/>
      <c r="F53" s="2"/>
      <c r="G53" s="35"/>
    </row>
    <row r="54" spans="1:7" ht="15.75">
      <c r="A54" s="7"/>
      <c r="B54" s="7"/>
      <c r="C54" s="7"/>
      <c r="D54" s="7"/>
      <c r="E54" s="10"/>
      <c r="F54" s="2"/>
      <c r="G54" s="35"/>
    </row>
    <row r="55" spans="1:7" ht="15.75">
      <c r="A55" s="7"/>
      <c r="B55" s="7"/>
      <c r="C55" s="7"/>
      <c r="D55" s="7"/>
      <c r="E55" s="10"/>
      <c r="F55" s="2"/>
      <c r="G55" s="35"/>
    </row>
    <row r="56" spans="1:7" ht="15.75">
      <c r="A56" s="7"/>
      <c r="B56" s="7"/>
      <c r="C56" s="7"/>
      <c r="D56" s="7"/>
      <c r="E56" s="10"/>
      <c r="F56" s="2"/>
      <c r="G56" s="35"/>
    </row>
    <row r="57" spans="1:7" ht="15.75">
      <c r="A57" s="7"/>
      <c r="B57" s="7"/>
      <c r="C57" s="7"/>
      <c r="D57" s="7"/>
      <c r="E57" s="10"/>
      <c r="F57" s="2"/>
      <c r="G57" s="35"/>
    </row>
  </sheetData>
  <autoFilter ref="A6:M29"/>
  <mergeCells count="2">
    <mergeCell ref="G28:O28"/>
    <mergeCell ref="G29:O2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U34"/>
  <sheetViews>
    <sheetView workbookViewId="0" topLeftCell="A1">
      <selection activeCell="B13" sqref="B13:B28"/>
    </sheetView>
  </sheetViews>
  <sheetFormatPr defaultColWidth="9.00390625" defaultRowHeight="12.75"/>
  <cols>
    <col min="1" max="2" width="7.00390625" style="0" customWidth="1"/>
    <col min="3" max="3" width="14.75390625" style="0" customWidth="1"/>
    <col min="4" max="4" width="17.375" style="0" customWidth="1"/>
    <col min="5" max="5" width="29.00390625" style="0" customWidth="1"/>
    <col min="6" max="6" width="16.125" style="0" customWidth="1"/>
    <col min="7" max="7" width="8.125" style="0" customWidth="1"/>
    <col min="8" max="8" width="7.00390625" style="0" customWidth="1"/>
    <col min="9" max="9" width="6.875" style="0" customWidth="1"/>
    <col min="20" max="20" width="10.125" style="0" customWidth="1"/>
    <col min="21" max="21" width="11.375" style="0" customWidth="1"/>
  </cols>
  <sheetData>
    <row r="1" spans="1:6" ht="15.75">
      <c r="A1" s="5" t="s">
        <v>354</v>
      </c>
      <c r="B1" s="5"/>
      <c r="C1" s="5"/>
      <c r="D1" s="5"/>
      <c r="E1" s="5"/>
      <c r="F1" s="4"/>
    </row>
    <row r="2" spans="1:6" ht="15.75">
      <c r="A2" s="4" t="s">
        <v>208</v>
      </c>
      <c r="B2" s="4"/>
      <c r="C2" s="4"/>
      <c r="D2" s="4"/>
      <c r="E2" s="4"/>
      <c r="F2" s="4"/>
    </row>
    <row r="3" spans="1:6" ht="15.75">
      <c r="A3" s="4" t="s">
        <v>209</v>
      </c>
      <c r="B3" s="4"/>
      <c r="C3" s="4"/>
      <c r="D3" s="4"/>
      <c r="E3" s="4"/>
      <c r="F3" s="4"/>
    </row>
    <row r="4" spans="1:6" ht="15.75">
      <c r="A4" s="4" t="s">
        <v>210</v>
      </c>
      <c r="B4" s="4"/>
      <c r="C4" s="4"/>
      <c r="D4" s="4"/>
      <c r="E4" s="4"/>
      <c r="F4" s="4"/>
    </row>
    <row r="5" spans="1:6" ht="15.75">
      <c r="A5" s="4"/>
      <c r="B5" s="4"/>
      <c r="C5" s="4"/>
      <c r="D5" s="4"/>
      <c r="E5" s="4"/>
      <c r="F5" s="4"/>
    </row>
    <row r="6" spans="1:21" ht="25.5">
      <c r="A6" s="13" t="s">
        <v>217</v>
      </c>
      <c r="B6" s="13" t="s">
        <v>348</v>
      </c>
      <c r="C6" s="13" t="s">
        <v>0</v>
      </c>
      <c r="D6" s="13" t="s">
        <v>1</v>
      </c>
      <c r="E6" s="13" t="s">
        <v>2</v>
      </c>
      <c r="F6" s="13"/>
      <c r="G6" s="13" t="s">
        <v>320</v>
      </c>
      <c r="H6" s="2" t="s">
        <v>336</v>
      </c>
      <c r="I6" s="2" t="s">
        <v>337</v>
      </c>
      <c r="J6" s="2" t="s">
        <v>279</v>
      </c>
      <c r="K6" s="2" t="s">
        <v>336</v>
      </c>
      <c r="L6" s="2" t="s">
        <v>337</v>
      </c>
      <c r="M6" s="2" t="s">
        <v>280</v>
      </c>
      <c r="N6" s="2" t="s">
        <v>336</v>
      </c>
      <c r="O6" s="2" t="s">
        <v>337</v>
      </c>
      <c r="P6" s="2" t="s">
        <v>281</v>
      </c>
      <c r="Q6" s="2" t="s">
        <v>336</v>
      </c>
      <c r="R6" s="2" t="s">
        <v>337</v>
      </c>
      <c r="S6" s="2" t="s">
        <v>342</v>
      </c>
      <c r="T6" s="60" t="s">
        <v>350</v>
      </c>
      <c r="U6" s="60" t="s">
        <v>351</v>
      </c>
    </row>
    <row r="7" spans="1:21" ht="13.5" customHeight="1">
      <c r="A7" s="44" t="s">
        <v>239</v>
      </c>
      <c r="B7" s="44">
        <v>1</v>
      </c>
      <c r="C7" s="44" t="s">
        <v>170</v>
      </c>
      <c r="D7" s="44" t="s">
        <v>25</v>
      </c>
      <c r="E7" s="53" t="s">
        <v>52</v>
      </c>
      <c r="F7" s="47" t="s">
        <v>92</v>
      </c>
      <c r="G7" s="54">
        <v>18</v>
      </c>
      <c r="H7" s="54">
        <v>1</v>
      </c>
      <c r="I7" s="47">
        <v>25</v>
      </c>
      <c r="J7" s="47">
        <v>20.82</v>
      </c>
      <c r="K7" s="47">
        <v>2</v>
      </c>
      <c r="L7" s="47">
        <v>22</v>
      </c>
      <c r="M7" s="47">
        <v>38.41</v>
      </c>
      <c r="N7" s="47">
        <v>9</v>
      </c>
      <c r="O7" s="47">
        <v>8</v>
      </c>
      <c r="P7" s="47">
        <v>3</v>
      </c>
      <c r="Q7" s="47">
        <v>5</v>
      </c>
      <c r="R7" s="47">
        <v>15</v>
      </c>
      <c r="S7" s="47">
        <f aca="true" t="shared" si="0" ref="S7:S28">I7+L7+O7+R7</f>
        <v>70</v>
      </c>
      <c r="T7" s="61" t="s">
        <v>333</v>
      </c>
      <c r="U7" s="61"/>
    </row>
    <row r="8" spans="1:21" ht="13.5" customHeight="1">
      <c r="A8" s="44" t="s">
        <v>242</v>
      </c>
      <c r="B8" s="44">
        <v>2</v>
      </c>
      <c r="C8" s="44" t="s">
        <v>54</v>
      </c>
      <c r="D8" s="44" t="s">
        <v>25</v>
      </c>
      <c r="E8" s="53" t="s">
        <v>24</v>
      </c>
      <c r="F8" s="47" t="s">
        <v>201</v>
      </c>
      <c r="G8" s="54">
        <v>13</v>
      </c>
      <c r="H8" s="54">
        <v>8</v>
      </c>
      <c r="I8" s="47">
        <v>10</v>
      </c>
      <c r="J8" s="47">
        <v>29.52</v>
      </c>
      <c r="K8" s="47">
        <v>7</v>
      </c>
      <c r="L8" s="47">
        <v>12</v>
      </c>
      <c r="M8" s="47">
        <v>33.13</v>
      </c>
      <c r="N8" s="47">
        <v>2</v>
      </c>
      <c r="O8" s="47">
        <v>22</v>
      </c>
      <c r="P8" s="47">
        <v>13</v>
      </c>
      <c r="Q8" s="47">
        <v>1</v>
      </c>
      <c r="R8" s="47">
        <v>25</v>
      </c>
      <c r="S8" s="47">
        <f t="shared" si="0"/>
        <v>69</v>
      </c>
      <c r="T8" s="61" t="s">
        <v>334</v>
      </c>
      <c r="U8" s="61" t="s">
        <v>334</v>
      </c>
    </row>
    <row r="9" spans="1:21" ht="13.5" customHeight="1">
      <c r="A9" s="44" t="s">
        <v>240</v>
      </c>
      <c r="B9" s="44">
        <v>3</v>
      </c>
      <c r="C9" s="44" t="s">
        <v>93</v>
      </c>
      <c r="D9" s="44" t="s">
        <v>75</v>
      </c>
      <c r="E9" s="53" t="s">
        <v>52</v>
      </c>
      <c r="F9" s="47" t="s">
        <v>92</v>
      </c>
      <c r="G9" s="54">
        <v>17</v>
      </c>
      <c r="H9" s="54">
        <v>2</v>
      </c>
      <c r="I9" s="47">
        <v>22</v>
      </c>
      <c r="J9" s="47">
        <v>37.96</v>
      </c>
      <c r="K9" s="47">
        <v>13</v>
      </c>
      <c r="L9" s="47">
        <v>3</v>
      </c>
      <c r="M9" s="47">
        <v>36.11</v>
      </c>
      <c r="N9" s="47">
        <v>4</v>
      </c>
      <c r="O9" s="47">
        <v>18</v>
      </c>
      <c r="P9" s="47">
        <v>3</v>
      </c>
      <c r="Q9" s="47">
        <v>5</v>
      </c>
      <c r="R9" s="47">
        <v>15</v>
      </c>
      <c r="S9" s="47">
        <f t="shared" si="0"/>
        <v>58</v>
      </c>
      <c r="T9" s="61" t="s">
        <v>334</v>
      </c>
      <c r="U9" s="61" t="s">
        <v>334</v>
      </c>
    </row>
    <row r="10" spans="1:21" ht="13.5" customHeight="1">
      <c r="A10" s="44" t="s">
        <v>227</v>
      </c>
      <c r="B10" s="44">
        <v>4</v>
      </c>
      <c r="C10" s="44" t="s">
        <v>46</v>
      </c>
      <c r="D10" s="44" t="s">
        <v>47</v>
      </c>
      <c r="E10" s="53" t="s">
        <v>24</v>
      </c>
      <c r="F10" s="47" t="s">
        <v>332</v>
      </c>
      <c r="G10" s="54">
        <v>14</v>
      </c>
      <c r="H10" s="54">
        <v>5</v>
      </c>
      <c r="I10" s="47">
        <v>15</v>
      </c>
      <c r="J10" s="47">
        <v>36.36</v>
      </c>
      <c r="K10" s="47">
        <v>11</v>
      </c>
      <c r="L10" s="47">
        <v>5</v>
      </c>
      <c r="M10" s="47">
        <v>33.69</v>
      </c>
      <c r="N10" s="47">
        <v>3</v>
      </c>
      <c r="O10" s="47">
        <v>21</v>
      </c>
      <c r="P10" s="47">
        <v>3</v>
      </c>
      <c r="Q10" s="47">
        <v>5</v>
      </c>
      <c r="R10" s="47">
        <v>15</v>
      </c>
      <c r="S10" s="47">
        <f t="shared" si="0"/>
        <v>56</v>
      </c>
      <c r="T10" s="61" t="s">
        <v>334</v>
      </c>
      <c r="U10" s="61" t="s">
        <v>334</v>
      </c>
    </row>
    <row r="11" spans="1:21" ht="13.5" customHeight="1">
      <c r="A11" s="44" t="s">
        <v>234</v>
      </c>
      <c r="B11" s="44">
        <v>4</v>
      </c>
      <c r="C11" s="44" t="s">
        <v>163</v>
      </c>
      <c r="D11" s="44" t="s">
        <v>8</v>
      </c>
      <c r="E11" s="53" t="s">
        <v>14</v>
      </c>
      <c r="F11" s="47" t="s">
        <v>330</v>
      </c>
      <c r="G11" s="54">
        <v>12</v>
      </c>
      <c r="H11" s="54">
        <v>10</v>
      </c>
      <c r="I11" s="47">
        <v>6</v>
      </c>
      <c r="J11" s="47">
        <v>19.66</v>
      </c>
      <c r="K11" s="47">
        <v>1</v>
      </c>
      <c r="L11" s="47">
        <v>25</v>
      </c>
      <c r="M11" s="47">
        <v>38.12</v>
      </c>
      <c r="N11" s="47">
        <v>8</v>
      </c>
      <c r="O11" s="47">
        <v>10</v>
      </c>
      <c r="P11" s="47">
        <v>3</v>
      </c>
      <c r="Q11" s="47">
        <v>5</v>
      </c>
      <c r="R11" s="47">
        <v>15</v>
      </c>
      <c r="S11" s="47">
        <f t="shared" si="0"/>
        <v>56</v>
      </c>
      <c r="T11" s="61" t="s">
        <v>334</v>
      </c>
      <c r="U11" s="61"/>
    </row>
    <row r="12" spans="1:21" ht="13.5" customHeight="1">
      <c r="A12" s="44" t="s">
        <v>250</v>
      </c>
      <c r="B12" s="44">
        <v>6</v>
      </c>
      <c r="C12" s="55" t="s">
        <v>185</v>
      </c>
      <c r="D12" s="55" t="s">
        <v>8</v>
      </c>
      <c r="E12" s="56" t="s">
        <v>4</v>
      </c>
      <c r="F12" s="47" t="s">
        <v>96</v>
      </c>
      <c r="G12" s="54">
        <v>16</v>
      </c>
      <c r="H12" s="54">
        <v>3</v>
      </c>
      <c r="I12" s="47">
        <v>21</v>
      </c>
      <c r="J12" s="47">
        <v>39.01</v>
      </c>
      <c r="K12" s="47">
        <v>14</v>
      </c>
      <c r="L12" s="47">
        <v>2</v>
      </c>
      <c r="M12" s="47">
        <v>41.21</v>
      </c>
      <c r="N12" s="47">
        <v>11</v>
      </c>
      <c r="O12" s="47">
        <v>5</v>
      </c>
      <c r="P12" s="47">
        <v>5</v>
      </c>
      <c r="Q12" s="47">
        <v>2</v>
      </c>
      <c r="R12" s="47">
        <v>22</v>
      </c>
      <c r="S12" s="47">
        <f t="shared" si="0"/>
        <v>50</v>
      </c>
      <c r="T12" s="61" t="s">
        <v>334</v>
      </c>
      <c r="U12" s="61"/>
    </row>
    <row r="13" spans="1:21" ht="13.5" customHeight="1">
      <c r="A13" s="7" t="s">
        <v>233</v>
      </c>
      <c r="B13" s="8">
        <v>7</v>
      </c>
      <c r="C13" s="7" t="s">
        <v>161</v>
      </c>
      <c r="D13" s="7" t="s">
        <v>51</v>
      </c>
      <c r="E13" s="10" t="s">
        <v>17</v>
      </c>
      <c r="F13" s="2" t="s">
        <v>18</v>
      </c>
      <c r="G13" s="35">
        <v>14</v>
      </c>
      <c r="H13" s="35">
        <v>5</v>
      </c>
      <c r="I13" s="2">
        <v>15</v>
      </c>
      <c r="J13" s="2">
        <v>28.21</v>
      </c>
      <c r="K13" s="50">
        <v>6</v>
      </c>
      <c r="L13" s="2">
        <v>14</v>
      </c>
      <c r="M13" s="50">
        <v>44.31</v>
      </c>
      <c r="N13" s="50">
        <v>12</v>
      </c>
      <c r="O13" s="50">
        <v>4</v>
      </c>
      <c r="P13" s="50">
        <v>3</v>
      </c>
      <c r="Q13" s="50">
        <v>5</v>
      </c>
      <c r="R13" s="50">
        <v>15</v>
      </c>
      <c r="S13" s="50">
        <f t="shared" si="0"/>
        <v>48</v>
      </c>
      <c r="T13" s="2"/>
      <c r="U13" s="2"/>
    </row>
    <row r="14" spans="1:21" ht="13.5" customHeight="1">
      <c r="A14" s="7" t="s">
        <v>248</v>
      </c>
      <c r="B14" s="8">
        <v>8</v>
      </c>
      <c r="C14" s="7" t="s">
        <v>183</v>
      </c>
      <c r="D14" s="7" t="s">
        <v>184</v>
      </c>
      <c r="E14" s="10" t="s">
        <v>41</v>
      </c>
      <c r="F14" s="2" t="s">
        <v>43</v>
      </c>
      <c r="G14" s="35">
        <v>14</v>
      </c>
      <c r="H14" s="35">
        <v>5</v>
      </c>
      <c r="I14" s="50">
        <v>15</v>
      </c>
      <c r="J14" s="2">
        <v>60.25</v>
      </c>
      <c r="K14" s="50">
        <v>19</v>
      </c>
      <c r="L14" s="2">
        <v>0</v>
      </c>
      <c r="M14" s="50">
        <v>31.66</v>
      </c>
      <c r="N14" s="50">
        <v>1</v>
      </c>
      <c r="O14" s="50">
        <v>25</v>
      </c>
      <c r="P14" s="50">
        <v>2</v>
      </c>
      <c r="Q14" s="50">
        <v>11</v>
      </c>
      <c r="R14" s="50">
        <v>5</v>
      </c>
      <c r="S14" s="50">
        <f t="shared" si="0"/>
        <v>45</v>
      </c>
      <c r="T14" s="2"/>
      <c r="U14" s="2"/>
    </row>
    <row r="15" spans="1:21" ht="13.5" customHeight="1">
      <c r="A15" s="7" t="s">
        <v>245</v>
      </c>
      <c r="B15" s="8">
        <v>9</v>
      </c>
      <c r="C15" s="7" t="s">
        <v>177</v>
      </c>
      <c r="D15" s="7" t="s">
        <v>47</v>
      </c>
      <c r="E15" s="10" t="s">
        <v>58</v>
      </c>
      <c r="F15" s="2" t="s">
        <v>168</v>
      </c>
      <c r="G15" s="35">
        <v>11</v>
      </c>
      <c r="H15" s="35">
        <v>13</v>
      </c>
      <c r="I15" s="50">
        <v>3</v>
      </c>
      <c r="J15" s="2">
        <v>22.45</v>
      </c>
      <c r="K15" s="50">
        <v>3</v>
      </c>
      <c r="L15" s="50">
        <v>21</v>
      </c>
      <c r="M15" s="50">
        <v>36.86</v>
      </c>
      <c r="N15" s="50">
        <v>5</v>
      </c>
      <c r="O15" s="50">
        <v>15</v>
      </c>
      <c r="P15" s="50">
        <v>0</v>
      </c>
      <c r="Q15" s="50">
        <v>21</v>
      </c>
      <c r="R15" s="50">
        <v>0</v>
      </c>
      <c r="S15" s="50">
        <f t="shared" si="0"/>
        <v>39</v>
      </c>
      <c r="T15" s="2"/>
      <c r="U15" s="2"/>
    </row>
    <row r="16" spans="1:21" ht="13.5" customHeight="1">
      <c r="A16" s="7" t="s">
        <v>249</v>
      </c>
      <c r="B16" s="8">
        <v>10</v>
      </c>
      <c r="C16" s="7" t="s">
        <v>186</v>
      </c>
      <c r="D16" s="7" t="s">
        <v>8</v>
      </c>
      <c r="E16" s="10" t="s">
        <v>70</v>
      </c>
      <c r="F16" s="2" t="s">
        <v>149</v>
      </c>
      <c r="G16" s="35">
        <v>10</v>
      </c>
      <c r="H16" s="35">
        <v>15</v>
      </c>
      <c r="I16" s="50">
        <v>1</v>
      </c>
      <c r="J16" s="2">
        <v>27.72</v>
      </c>
      <c r="K16" s="50">
        <v>5</v>
      </c>
      <c r="L16" s="2">
        <v>15</v>
      </c>
      <c r="M16" s="50">
        <v>38.03</v>
      </c>
      <c r="N16" s="50">
        <v>7</v>
      </c>
      <c r="O16" s="50">
        <v>12</v>
      </c>
      <c r="P16" s="50">
        <v>2</v>
      </c>
      <c r="Q16" s="50">
        <v>11</v>
      </c>
      <c r="R16" s="50">
        <v>5</v>
      </c>
      <c r="S16" s="50">
        <f t="shared" si="0"/>
        <v>33</v>
      </c>
      <c r="T16" s="2"/>
      <c r="U16" s="2"/>
    </row>
    <row r="17" spans="1:21" ht="13.5" customHeight="1">
      <c r="A17" s="7" t="s">
        <v>237</v>
      </c>
      <c r="B17" s="8">
        <v>11</v>
      </c>
      <c r="C17" s="8" t="s">
        <v>169</v>
      </c>
      <c r="D17" s="8" t="s">
        <v>31</v>
      </c>
      <c r="E17" s="10" t="s">
        <v>141</v>
      </c>
      <c r="F17" s="2" t="s">
        <v>331</v>
      </c>
      <c r="G17" s="35">
        <v>8</v>
      </c>
      <c r="H17" s="35">
        <v>22</v>
      </c>
      <c r="I17" s="2">
        <v>0</v>
      </c>
      <c r="J17" s="2">
        <v>29.91</v>
      </c>
      <c r="K17" s="50">
        <v>8</v>
      </c>
      <c r="L17" s="2">
        <v>10</v>
      </c>
      <c r="M17" s="50">
        <v>47.25</v>
      </c>
      <c r="N17" s="50">
        <v>15</v>
      </c>
      <c r="O17" s="50">
        <v>1</v>
      </c>
      <c r="P17" s="50">
        <v>4</v>
      </c>
      <c r="Q17" s="50">
        <v>4</v>
      </c>
      <c r="R17" s="50">
        <v>18</v>
      </c>
      <c r="S17" s="50">
        <f t="shared" si="0"/>
        <v>29</v>
      </c>
      <c r="T17" s="2"/>
      <c r="U17" s="2"/>
    </row>
    <row r="18" spans="1:21" ht="13.5" customHeight="1">
      <c r="A18" s="7" t="s">
        <v>236</v>
      </c>
      <c r="B18" s="8">
        <v>12</v>
      </c>
      <c r="C18" s="7" t="s">
        <v>338</v>
      </c>
      <c r="D18" s="7" t="s">
        <v>339</v>
      </c>
      <c r="E18" s="10" t="s">
        <v>67</v>
      </c>
      <c r="F18" s="2" t="s">
        <v>165</v>
      </c>
      <c r="G18" s="35">
        <v>13</v>
      </c>
      <c r="H18" s="35">
        <v>8</v>
      </c>
      <c r="I18" s="50">
        <v>10</v>
      </c>
      <c r="J18" s="2">
        <v>26.36</v>
      </c>
      <c r="K18" s="50">
        <v>4</v>
      </c>
      <c r="L18" s="50">
        <v>18</v>
      </c>
      <c r="M18" s="50">
        <v>55.55</v>
      </c>
      <c r="N18" s="50">
        <v>22</v>
      </c>
      <c r="O18" s="50">
        <v>0</v>
      </c>
      <c r="P18" s="50">
        <v>0</v>
      </c>
      <c r="Q18" s="50">
        <v>21</v>
      </c>
      <c r="R18" s="50">
        <v>0</v>
      </c>
      <c r="S18" s="50">
        <f t="shared" si="0"/>
        <v>28</v>
      </c>
      <c r="T18" s="2"/>
      <c r="U18" s="2"/>
    </row>
    <row r="19" spans="1:21" ht="13.5" customHeight="1">
      <c r="A19" s="7" t="s">
        <v>241</v>
      </c>
      <c r="B19" s="8">
        <v>13</v>
      </c>
      <c r="C19" s="7" t="s">
        <v>72</v>
      </c>
      <c r="D19" s="7" t="s">
        <v>222</v>
      </c>
      <c r="E19" s="10" t="s">
        <v>73</v>
      </c>
      <c r="F19" s="2" t="s">
        <v>74</v>
      </c>
      <c r="G19" s="35">
        <v>12</v>
      </c>
      <c r="H19" s="35">
        <v>10</v>
      </c>
      <c r="I19" s="50">
        <v>6</v>
      </c>
      <c r="J19" s="2">
        <v>35.13</v>
      </c>
      <c r="K19" s="50">
        <v>10</v>
      </c>
      <c r="L19" s="2">
        <v>6</v>
      </c>
      <c r="M19" s="50">
        <v>50.84</v>
      </c>
      <c r="N19" s="50">
        <v>19</v>
      </c>
      <c r="O19" s="50">
        <v>0</v>
      </c>
      <c r="P19" s="50">
        <v>3</v>
      </c>
      <c r="Q19" s="50">
        <v>5</v>
      </c>
      <c r="R19" s="50">
        <v>15</v>
      </c>
      <c r="S19" s="50">
        <f t="shared" si="0"/>
        <v>27</v>
      </c>
      <c r="T19" s="2"/>
      <c r="U19" s="2"/>
    </row>
    <row r="20" spans="1:21" ht="13.5" customHeight="1">
      <c r="A20" s="7" t="s">
        <v>223</v>
      </c>
      <c r="B20" s="8">
        <v>14</v>
      </c>
      <c r="C20" s="7" t="s">
        <v>150</v>
      </c>
      <c r="D20" s="7" t="s">
        <v>151</v>
      </c>
      <c r="E20" s="10" t="s">
        <v>30</v>
      </c>
      <c r="F20" s="2" t="s">
        <v>329</v>
      </c>
      <c r="G20" s="35">
        <v>9</v>
      </c>
      <c r="H20" s="35">
        <v>17</v>
      </c>
      <c r="I20" s="2">
        <v>0</v>
      </c>
      <c r="J20" s="2">
        <v>37.45</v>
      </c>
      <c r="K20" s="50">
        <v>12</v>
      </c>
      <c r="L20" s="2">
        <v>4</v>
      </c>
      <c r="M20" s="50">
        <v>50.29</v>
      </c>
      <c r="N20" s="50">
        <v>17</v>
      </c>
      <c r="O20" s="50">
        <v>0</v>
      </c>
      <c r="P20" s="50">
        <v>5</v>
      </c>
      <c r="Q20" s="50">
        <v>2</v>
      </c>
      <c r="R20" s="50">
        <v>22</v>
      </c>
      <c r="S20" s="50">
        <f t="shared" si="0"/>
        <v>26</v>
      </c>
      <c r="T20" s="2"/>
      <c r="U20" s="2"/>
    </row>
    <row r="21" spans="1:21" ht="13.5" customHeight="1">
      <c r="A21" s="7" t="s">
        <v>224</v>
      </c>
      <c r="B21" s="8">
        <v>15</v>
      </c>
      <c r="C21" s="7" t="s">
        <v>154</v>
      </c>
      <c r="D21" s="7" t="s">
        <v>137</v>
      </c>
      <c r="E21" s="10" t="s">
        <v>77</v>
      </c>
      <c r="F21" s="2" t="s">
        <v>153</v>
      </c>
      <c r="G21" s="35">
        <v>12</v>
      </c>
      <c r="H21" s="35">
        <v>10</v>
      </c>
      <c r="I21" s="50">
        <v>6</v>
      </c>
      <c r="J21" s="2">
        <v>43.22</v>
      </c>
      <c r="K21" s="50">
        <v>16</v>
      </c>
      <c r="L21" s="2">
        <v>0</v>
      </c>
      <c r="M21" s="50">
        <v>37.7</v>
      </c>
      <c r="N21" s="50">
        <v>6</v>
      </c>
      <c r="O21" s="50">
        <v>14</v>
      </c>
      <c r="P21" s="50">
        <v>0</v>
      </c>
      <c r="Q21" s="50">
        <v>21</v>
      </c>
      <c r="R21" s="50">
        <v>0</v>
      </c>
      <c r="S21" s="50">
        <f t="shared" si="0"/>
        <v>20</v>
      </c>
      <c r="T21" s="2"/>
      <c r="U21" s="2"/>
    </row>
    <row r="22" spans="1:21" ht="13.5" customHeight="1">
      <c r="A22" s="7" t="s">
        <v>226</v>
      </c>
      <c r="B22" s="8">
        <v>15</v>
      </c>
      <c r="C22" s="8" t="s">
        <v>158</v>
      </c>
      <c r="D22" s="8" t="s">
        <v>85</v>
      </c>
      <c r="E22" s="11" t="s">
        <v>113</v>
      </c>
      <c r="F22" s="2" t="s">
        <v>114</v>
      </c>
      <c r="G22" s="36">
        <v>15</v>
      </c>
      <c r="H22" s="35">
        <v>4</v>
      </c>
      <c r="I22" s="2">
        <v>18</v>
      </c>
      <c r="J22" s="2"/>
      <c r="K22" s="2"/>
      <c r="L22" s="2"/>
      <c r="M22" s="50">
        <v>46.3</v>
      </c>
      <c r="N22" s="50">
        <v>14</v>
      </c>
      <c r="O22" s="50">
        <v>2</v>
      </c>
      <c r="P22" s="2"/>
      <c r="Q22" s="2"/>
      <c r="R22" s="2"/>
      <c r="S22" s="50">
        <f t="shared" si="0"/>
        <v>20</v>
      </c>
      <c r="T22" s="2"/>
      <c r="U22" s="2"/>
    </row>
    <row r="23" spans="1:21" ht="13.5" customHeight="1">
      <c r="A23" s="7" t="s">
        <v>235</v>
      </c>
      <c r="B23" s="8">
        <v>17</v>
      </c>
      <c r="C23" s="7" t="s">
        <v>62</v>
      </c>
      <c r="D23" s="7" t="s">
        <v>37</v>
      </c>
      <c r="E23" s="10" t="s">
        <v>22</v>
      </c>
      <c r="F23" s="2" t="s">
        <v>108</v>
      </c>
      <c r="G23" s="35">
        <v>8</v>
      </c>
      <c r="H23" s="35">
        <v>22</v>
      </c>
      <c r="I23" s="2">
        <v>0</v>
      </c>
      <c r="J23" s="2">
        <v>39.36</v>
      </c>
      <c r="K23" s="50">
        <v>15</v>
      </c>
      <c r="L23" s="2">
        <v>1</v>
      </c>
      <c r="M23" s="50">
        <v>41.18</v>
      </c>
      <c r="N23" s="50">
        <v>10</v>
      </c>
      <c r="O23" s="50">
        <v>6</v>
      </c>
      <c r="P23" s="50">
        <v>2</v>
      </c>
      <c r="Q23" s="50">
        <v>11</v>
      </c>
      <c r="R23" s="50">
        <v>5</v>
      </c>
      <c r="S23" s="50">
        <f t="shared" si="0"/>
        <v>12</v>
      </c>
      <c r="T23" s="2"/>
      <c r="U23" s="2"/>
    </row>
    <row r="24" spans="1:21" ht="13.5" customHeight="1">
      <c r="A24" s="7" t="s">
        <v>225</v>
      </c>
      <c r="B24" s="8">
        <v>17</v>
      </c>
      <c r="C24" s="7" t="s">
        <v>155</v>
      </c>
      <c r="D24" s="7" t="s">
        <v>130</v>
      </c>
      <c r="E24" s="10" t="s">
        <v>22</v>
      </c>
      <c r="F24" s="2" t="s">
        <v>108</v>
      </c>
      <c r="G24" s="35">
        <v>10</v>
      </c>
      <c r="H24" s="35">
        <v>15</v>
      </c>
      <c r="I24" s="50">
        <v>1</v>
      </c>
      <c r="J24" s="2">
        <v>35.08</v>
      </c>
      <c r="K24" s="50">
        <v>9</v>
      </c>
      <c r="L24" s="2">
        <v>8</v>
      </c>
      <c r="M24" s="50">
        <v>45.76</v>
      </c>
      <c r="N24" s="50">
        <v>13</v>
      </c>
      <c r="O24" s="50">
        <v>3</v>
      </c>
      <c r="P24" s="50">
        <v>0</v>
      </c>
      <c r="Q24" s="50">
        <v>21</v>
      </c>
      <c r="R24" s="50">
        <v>0</v>
      </c>
      <c r="S24" s="50">
        <f t="shared" si="0"/>
        <v>12</v>
      </c>
      <c r="T24" s="2"/>
      <c r="U24" s="2" t="s">
        <v>333</v>
      </c>
    </row>
    <row r="25" spans="1:21" ht="13.5" customHeight="1">
      <c r="A25" s="7" t="s">
        <v>244</v>
      </c>
      <c r="B25" s="8">
        <v>19</v>
      </c>
      <c r="C25" s="7" t="s">
        <v>174</v>
      </c>
      <c r="D25" s="7" t="s">
        <v>8</v>
      </c>
      <c r="E25" s="10" t="s">
        <v>10</v>
      </c>
      <c r="F25" s="2" t="s">
        <v>11</v>
      </c>
      <c r="G25" s="35">
        <v>9</v>
      </c>
      <c r="H25" s="35">
        <v>17</v>
      </c>
      <c r="I25" s="2">
        <v>0</v>
      </c>
      <c r="J25" s="2">
        <v>63.7</v>
      </c>
      <c r="K25" s="50">
        <v>21</v>
      </c>
      <c r="L25" s="2">
        <v>0</v>
      </c>
      <c r="M25" s="50">
        <v>49.5</v>
      </c>
      <c r="N25" s="50">
        <v>16</v>
      </c>
      <c r="O25" s="50">
        <v>0</v>
      </c>
      <c r="P25" s="50">
        <v>2</v>
      </c>
      <c r="Q25" s="50">
        <v>11</v>
      </c>
      <c r="R25" s="50">
        <v>5</v>
      </c>
      <c r="S25" s="50">
        <f t="shared" si="0"/>
        <v>5</v>
      </c>
      <c r="T25" s="2"/>
      <c r="U25" s="2"/>
    </row>
    <row r="26" spans="1:21" ht="13.5" customHeight="1">
      <c r="A26" s="7" t="s">
        <v>238</v>
      </c>
      <c r="B26" s="8">
        <v>19</v>
      </c>
      <c r="C26" s="7" t="s">
        <v>340</v>
      </c>
      <c r="D26" s="7" t="s">
        <v>134</v>
      </c>
      <c r="E26" s="10" t="s">
        <v>278</v>
      </c>
      <c r="F26" s="2" t="s">
        <v>125</v>
      </c>
      <c r="G26" s="35">
        <v>9</v>
      </c>
      <c r="H26" s="35">
        <v>17</v>
      </c>
      <c r="I26" s="2">
        <v>0</v>
      </c>
      <c r="J26" s="2">
        <v>43.68</v>
      </c>
      <c r="K26" s="50">
        <v>17</v>
      </c>
      <c r="L26" s="2">
        <v>0</v>
      </c>
      <c r="M26" s="50">
        <v>50.46</v>
      </c>
      <c r="N26" s="50">
        <v>18</v>
      </c>
      <c r="O26" s="50">
        <v>0</v>
      </c>
      <c r="P26" s="50">
        <v>2</v>
      </c>
      <c r="Q26" s="50">
        <v>11</v>
      </c>
      <c r="R26" s="50">
        <v>5</v>
      </c>
      <c r="S26" s="50">
        <f t="shared" si="0"/>
        <v>5</v>
      </c>
      <c r="T26" s="2"/>
      <c r="U26" s="2"/>
    </row>
    <row r="27" spans="1:21" ht="13.5" customHeight="1">
      <c r="A27" s="7" t="s">
        <v>230</v>
      </c>
      <c r="B27" s="8">
        <v>21</v>
      </c>
      <c r="C27" s="7" t="s">
        <v>193</v>
      </c>
      <c r="D27" s="7" t="s">
        <v>8</v>
      </c>
      <c r="E27" s="10" t="s">
        <v>6</v>
      </c>
      <c r="F27" s="2" t="s">
        <v>7</v>
      </c>
      <c r="G27" s="35">
        <v>11</v>
      </c>
      <c r="H27" s="35">
        <v>13</v>
      </c>
      <c r="I27" s="50">
        <v>3</v>
      </c>
      <c r="J27" s="2">
        <v>50.43</v>
      </c>
      <c r="K27" s="50">
        <v>18</v>
      </c>
      <c r="L27" s="2">
        <v>0</v>
      </c>
      <c r="M27" s="50">
        <v>51.29</v>
      </c>
      <c r="N27" s="50">
        <v>20</v>
      </c>
      <c r="O27" s="50">
        <v>0</v>
      </c>
      <c r="P27" s="50">
        <v>0</v>
      </c>
      <c r="Q27" s="50">
        <v>21</v>
      </c>
      <c r="R27" s="50">
        <v>0</v>
      </c>
      <c r="S27" s="50">
        <f t="shared" si="0"/>
        <v>3</v>
      </c>
      <c r="T27" s="2"/>
      <c r="U27" s="2"/>
    </row>
    <row r="28" spans="1:21" ht="13.5" customHeight="1">
      <c r="A28" s="7" t="s">
        <v>247</v>
      </c>
      <c r="B28" s="8">
        <v>22</v>
      </c>
      <c r="C28" s="7" t="s">
        <v>180</v>
      </c>
      <c r="D28" s="7" t="s">
        <v>63</v>
      </c>
      <c r="E28" s="10" t="s">
        <v>33</v>
      </c>
      <c r="F28" s="2" t="s">
        <v>34</v>
      </c>
      <c r="G28" s="35">
        <v>9</v>
      </c>
      <c r="H28" s="35">
        <v>17</v>
      </c>
      <c r="I28" s="2">
        <v>0</v>
      </c>
      <c r="J28" s="2">
        <v>61.97</v>
      </c>
      <c r="K28" s="50">
        <v>20</v>
      </c>
      <c r="L28" s="2">
        <v>0</v>
      </c>
      <c r="M28" s="50">
        <v>52.86</v>
      </c>
      <c r="N28" s="50">
        <v>21</v>
      </c>
      <c r="O28" s="50">
        <v>0</v>
      </c>
      <c r="P28" s="50">
        <v>0</v>
      </c>
      <c r="Q28" s="50">
        <v>21</v>
      </c>
      <c r="R28" s="50">
        <v>0</v>
      </c>
      <c r="S28" s="50">
        <f t="shared" si="0"/>
        <v>0</v>
      </c>
      <c r="T28" s="2"/>
      <c r="U28" s="2"/>
    </row>
    <row r="29" spans="1:21" ht="15.75">
      <c r="A29" s="7" t="s">
        <v>243</v>
      </c>
      <c r="B29" s="7"/>
      <c r="C29" s="7" t="s">
        <v>173</v>
      </c>
      <c r="D29" s="7" t="s">
        <v>8</v>
      </c>
      <c r="E29" s="10" t="s">
        <v>94</v>
      </c>
      <c r="F29" s="2" t="s">
        <v>95</v>
      </c>
      <c r="G29" s="71" t="s">
        <v>349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</row>
    <row r="30" spans="1:21" ht="15.75">
      <c r="A30" s="7" t="s">
        <v>246</v>
      </c>
      <c r="B30" s="7"/>
      <c r="C30" s="7" t="s">
        <v>80</v>
      </c>
      <c r="D30" s="7" t="s">
        <v>47</v>
      </c>
      <c r="E30" s="10" t="s">
        <v>33</v>
      </c>
      <c r="F30" s="2" t="s">
        <v>34</v>
      </c>
      <c r="G30" s="71" t="s">
        <v>349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1:21" ht="15.75">
      <c r="A31" s="7" t="s">
        <v>228</v>
      </c>
      <c r="B31" s="7"/>
      <c r="C31" s="7" t="s">
        <v>44</v>
      </c>
      <c r="D31" s="7" t="s">
        <v>3</v>
      </c>
      <c r="E31" s="10" t="s">
        <v>117</v>
      </c>
      <c r="F31" s="2" t="s">
        <v>99</v>
      </c>
      <c r="G31" s="71" t="s">
        <v>349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1:21" ht="15.75">
      <c r="A32" s="7" t="s">
        <v>229</v>
      </c>
      <c r="B32" s="7"/>
      <c r="C32" s="51" t="s">
        <v>50</v>
      </c>
      <c r="D32" s="51" t="s">
        <v>20</v>
      </c>
      <c r="E32" s="12" t="s">
        <v>141</v>
      </c>
      <c r="F32" s="2" t="s">
        <v>331</v>
      </c>
      <c r="G32" s="71" t="s">
        <v>349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1:21" ht="15.75">
      <c r="A33" s="7" t="s">
        <v>231</v>
      </c>
      <c r="B33" s="7"/>
      <c r="C33" s="7" t="s">
        <v>159</v>
      </c>
      <c r="D33" s="7" t="s">
        <v>32</v>
      </c>
      <c r="E33" s="10" t="s">
        <v>83</v>
      </c>
      <c r="F33" s="2" t="s">
        <v>84</v>
      </c>
      <c r="G33" s="71" t="s">
        <v>349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1:21" ht="15.75">
      <c r="A34" s="7" t="s">
        <v>232</v>
      </c>
      <c r="B34" s="7"/>
      <c r="C34" s="7" t="s">
        <v>160</v>
      </c>
      <c r="D34" s="7" t="s">
        <v>37</v>
      </c>
      <c r="E34" s="10" t="s">
        <v>70</v>
      </c>
      <c r="F34" s="2" t="s">
        <v>149</v>
      </c>
      <c r="G34" s="71" t="s">
        <v>349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</sheetData>
  <autoFilter ref="A6:S34"/>
  <mergeCells count="6">
    <mergeCell ref="G33:U33"/>
    <mergeCell ref="G34:U34"/>
    <mergeCell ref="G29:U29"/>
    <mergeCell ref="G30:U30"/>
    <mergeCell ref="G31:U31"/>
    <mergeCell ref="G32:U3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U77"/>
  <sheetViews>
    <sheetView workbookViewId="0" topLeftCell="A10">
      <selection activeCell="F3" sqref="F3"/>
    </sheetView>
  </sheetViews>
  <sheetFormatPr defaultColWidth="9.00390625" defaultRowHeight="12.75"/>
  <cols>
    <col min="1" max="2" width="8.625" style="0" customWidth="1"/>
    <col min="3" max="3" width="12.375" style="0" customWidth="1"/>
    <col min="4" max="4" width="12.625" style="0" customWidth="1"/>
    <col min="5" max="5" width="23.875" style="0" customWidth="1"/>
    <col min="6" max="6" width="16.25390625" style="0" customWidth="1"/>
    <col min="7" max="7" width="9.875" style="0" customWidth="1"/>
    <col min="8" max="8" width="8.75390625" style="0" customWidth="1"/>
    <col min="9" max="9" width="8.25390625" style="0" customWidth="1"/>
    <col min="20" max="20" width="12.875" style="0" customWidth="1"/>
    <col min="21" max="21" width="12.125" style="0" customWidth="1"/>
  </cols>
  <sheetData>
    <row r="1" spans="1:7" ht="15.75">
      <c r="A1" s="5" t="s">
        <v>355</v>
      </c>
      <c r="B1" s="5"/>
      <c r="C1" s="5"/>
      <c r="D1" s="5"/>
      <c r="E1" s="5"/>
      <c r="F1" s="4"/>
      <c r="G1" s="4"/>
    </row>
    <row r="2" spans="1:7" ht="15.75">
      <c r="A2" s="4" t="s">
        <v>208</v>
      </c>
      <c r="B2" s="4"/>
      <c r="C2" s="4"/>
      <c r="D2" s="4"/>
      <c r="E2" s="4"/>
      <c r="F2" s="4"/>
      <c r="G2" s="4"/>
    </row>
    <row r="3" spans="1:7" ht="15.75">
      <c r="A3" s="4" t="s">
        <v>209</v>
      </c>
      <c r="B3" s="4"/>
      <c r="C3" s="4"/>
      <c r="D3" s="4"/>
      <c r="E3" s="4"/>
      <c r="F3" s="4"/>
      <c r="G3" s="4"/>
    </row>
    <row r="4" spans="1:7" ht="15.75">
      <c r="A4" s="4" t="s">
        <v>210</v>
      </c>
      <c r="B4" s="4"/>
      <c r="C4" s="4"/>
      <c r="D4" s="4"/>
      <c r="E4" s="4"/>
      <c r="F4" s="4"/>
      <c r="G4" s="4"/>
    </row>
    <row r="5" spans="1:7" ht="15.75">
      <c r="A5" s="4"/>
      <c r="B5" s="4"/>
      <c r="C5" s="4"/>
      <c r="D5" s="4"/>
      <c r="E5" s="4"/>
      <c r="F5" s="4"/>
      <c r="G5" s="4"/>
    </row>
    <row r="6" spans="1:21" ht="25.5">
      <c r="A6" s="13" t="s">
        <v>217</v>
      </c>
      <c r="B6" s="13" t="s">
        <v>348</v>
      </c>
      <c r="C6" s="13" t="s">
        <v>0</v>
      </c>
      <c r="D6" s="13" t="s">
        <v>1</v>
      </c>
      <c r="E6" s="13" t="s">
        <v>2</v>
      </c>
      <c r="F6" s="13"/>
      <c r="G6" s="13" t="s">
        <v>320</v>
      </c>
      <c r="H6" s="2" t="s">
        <v>336</v>
      </c>
      <c r="I6" s="2" t="s">
        <v>337</v>
      </c>
      <c r="J6" s="2" t="s">
        <v>279</v>
      </c>
      <c r="K6" s="2" t="s">
        <v>336</v>
      </c>
      <c r="L6" s="2" t="s">
        <v>337</v>
      </c>
      <c r="M6" s="2" t="s">
        <v>280</v>
      </c>
      <c r="N6" s="2" t="s">
        <v>336</v>
      </c>
      <c r="O6" s="2" t="s">
        <v>337</v>
      </c>
      <c r="P6" s="2" t="s">
        <v>281</v>
      </c>
      <c r="Q6" s="2" t="s">
        <v>336</v>
      </c>
      <c r="R6" s="2" t="s">
        <v>337</v>
      </c>
      <c r="S6" s="2" t="s">
        <v>342</v>
      </c>
      <c r="T6" s="60" t="s">
        <v>350</v>
      </c>
      <c r="U6" s="60" t="s">
        <v>351</v>
      </c>
    </row>
    <row r="7" spans="1:21" ht="24" customHeight="1">
      <c r="A7" s="57" t="s">
        <v>268</v>
      </c>
      <c r="B7" s="57">
        <v>1</v>
      </c>
      <c r="C7" s="58" t="s">
        <v>79</v>
      </c>
      <c r="D7" s="58" t="s">
        <v>61</v>
      </c>
      <c r="E7" s="58" t="s">
        <v>77</v>
      </c>
      <c r="F7" s="59" t="s">
        <v>78</v>
      </c>
      <c r="G7" s="57">
        <v>18</v>
      </c>
      <c r="H7" s="52">
        <v>2</v>
      </c>
      <c r="I7" s="47">
        <v>22</v>
      </c>
      <c r="J7" s="47">
        <v>13.36</v>
      </c>
      <c r="K7" s="47">
        <v>1</v>
      </c>
      <c r="L7" s="47">
        <v>25</v>
      </c>
      <c r="M7" s="47">
        <v>23.51</v>
      </c>
      <c r="N7" s="47">
        <v>1</v>
      </c>
      <c r="O7" s="47">
        <v>25</v>
      </c>
      <c r="P7" s="47">
        <v>10</v>
      </c>
      <c r="Q7" s="47">
        <v>1</v>
      </c>
      <c r="R7" s="47">
        <v>25</v>
      </c>
      <c r="S7" s="47">
        <v>97</v>
      </c>
      <c r="T7" s="47" t="s">
        <v>333</v>
      </c>
      <c r="U7" s="47"/>
    </row>
    <row r="8" spans="1:21" ht="24" customHeight="1">
      <c r="A8" s="57" t="s">
        <v>270</v>
      </c>
      <c r="B8" s="57">
        <v>2</v>
      </c>
      <c r="C8" s="58" t="s">
        <v>91</v>
      </c>
      <c r="D8" s="58" t="s">
        <v>23</v>
      </c>
      <c r="E8" s="58" t="s">
        <v>24</v>
      </c>
      <c r="F8" s="59" t="s">
        <v>201</v>
      </c>
      <c r="G8" s="57">
        <v>16</v>
      </c>
      <c r="H8" s="52">
        <v>5</v>
      </c>
      <c r="I8" s="47">
        <v>15</v>
      </c>
      <c r="J8" s="47">
        <v>18.14</v>
      </c>
      <c r="K8" s="47">
        <v>13</v>
      </c>
      <c r="L8" s="47">
        <v>3</v>
      </c>
      <c r="M8" s="47">
        <v>28.25</v>
      </c>
      <c r="N8" s="47">
        <v>2</v>
      </c>
      <c r="O8" s="47">
        <v>22</v>
      </c>
      <c r="P8" s="47">
        <v>8</v>
      </c>
      <c r="Q8" s="47">
        <v>2</v>
      </c>
      <c r="R8" s="47">
        <v>22</v>
      </c>
      <c r="S8" s="47">
        <v>62</v>
      </c>
      <c r="T8" s="47" t="s">
        <v>334</v>
      </c>
      <c r="U8" s="47" t="s">
        <v>334</v>
      </c>
    </row>
    <row r="9" spans="1:21" ht="12.75">
      <c r="A9" s="57" t="s">
        <v>251</v>
      </c>
      <c r="B9" s="57">
        <v>3</v>
      </c>
      <c r="C9" s="58" t="s">
        <v>152</v>
      </c>
      <c r="D9" s="58" t="s">
        <v>64</v>
      </c>
      <c r="E9" s="58" t="s">
        <v>77</v>
      </c>
      <c r="F9" s="59" t="s">
        <v>153</v>
      </c>
      <c r="G9" s="57">
        <v>13</v>
      </c>
      <c r="H9" s="52">
        <v>15</v>
      </c>
      <c r="I9" s="47">
        <v>1</v>
      </c>
      <c r="J9" s="47">
        <v>15.99</v>
      </c>
      <c r="K9" s="47">
        <v>8</v>
      </c>
      <c r="L9" s="47">
        <v>10</v>
      </c>
      <c r="M9" s="47">
        <v>29.13</v>
      </c>
      <c r="N9" s="47">
        <v>3</v>
      </c>
      <c r="O9" s="47">
        <v>21</v>
      </c>
      <c r="P9" s="47">
        <v>8</v>
      </c>
      <c r="Q9" s="47">
        <v>2</v>
      </c>
      <c r="R9" s="47">
        <v>22</v>
      </c>
      <c r="S9" s="47">
        <v>54</v>
      </c>
      <c r="T9" s="47" t="s">
        <v>334</v>
      </c>
      <c r="U9" s="47" t="s">
        <v>334</v>
      </c>
    </row>
    <row r="10" spans="1:21" ht="12.75">
      <c r="A10" s="57" t="s">
        <v>274</v>
      </c>
      <c r="B10" s="57">
        <v>4</v>
      </c>
      <c r="C10" s="58" t="s">
        <v>194</v>
      </c>
      <c r="D10" s="58" t="s">
        <v>76</v>
      </c>
      <c r="E10" s="58" t="s">
        <v>6</v>
      </c>
      <c r="F10" s="59" t="s">
        <v>7</v>
      </c>
      <c r="G10" s="57">
        <v>12</v>
      </c>
      <c r="H10" s="52">
        <v>19</v>
      </c>
      <c r="I10" s="47">
        <v>0</v>
      </c>
      <c r="J10" s="47">
        <v>14.08</v>
      </c>
      <c r="K10" s="47">
        <v>2</v>
      </c>
      <c r="L10" s="47">
        <v>22</v>
      </c>
      <c r="M10" s="47">
        <v>33.08</v>
      </c>
      <c r="N10" s="47">
        <v>12</v>
      </c>
      <c r="O10" s="47">
        <v>4</v>
      </c>
      <c r="P10" s="47">
        <v>5</v>
      </c>
      <c r="Q10" s="47">
        <v>5</v>
      </c>
      <c r="R10" s="47">
        <v>15</v>
      </c>
      <c r="S10" s="47">
        <v>41</v>
      </c>
      <c r="T10" s="47" t="s">
        <v>334</v>
      </c>
      <c r="U10" s="47" t="s">
        <v>334</v>
      </c>
    </row>
    <row r="11" spans="1:21" ht="25.5">
      <c r="A11" s="57" t="s">
        <v>273</v>
      </c>
      <c r="B11" s="57">
        <v>5</v>
      </c>
      <c r="C11" s="58" t="s">
        <v>178</v>
      </c>
      <c r="D11" s="58" t="s">
        <v>179</v>
      </c>
      <c r="E11" s="58" t="s">
        <v>141</v>
      </c>
      <c r="F11" s="59" t="s">
        <v>331</v>
      </c>
      <c r="G11" s="57">
        <v>18</v>
      </c>
      <c r="H11" s="52">
        <v>2</v>
      </c>
      <c r="I11" s="47">
        <v>22</v>
      </c>
      <c r="J11" s="47">
        <v>33.66</v>
      </c>
      <c r="K11" s="47">
        <v>18</v>
      </c>
      <c r="L11" s="47">
        <v>0</v>
      </c>
      <c r="M11" s="47">
        <v>30.45</v>
      </c>
      <c r="N11" s="47">
        <v>4</v>
      </c>
      <c r="O11" s="47">
        <v>18</v>
      </c>
      <c r="P11" s="47">
        <v>0</v>
      </c>
      <c r="Q11" s="47">
        <v>25</v>
      </c>
      <c r="R11" s="47">
        <v>0</v>
      </c>
      <c r="S11" s="47">
        <v>40</v>
      </c>
      <c r="T11" s="47" t="s">
        <v>334</v>
      </c>
      <c r="U11" s="47"/>
    </row>
    <row r="12" spans="1:21" ht="12.75">
      <c r="A12" s="57" t="s">
        <v>266</v>
      </c>
      <c r="B12" s="57">
        <v>6</v>
      </c>
      <c r="C12" s="58" t="s">
        <v>203</v>
      </c>
      <c r="D12" s="58" t="s">
        <v>55</v>
      </c>
      <c r="E12" s="58" t="s">
        <v>52</v>
      </c>
      <c r="F12" s="59" t="s">
        <v>92</v>
      </c>
      <c r="G12" s="57">
        <v>20</v>
      </c>
      <c r="H12" s="52">
        <v>1</v>
      </c>
      <c r="I12" s="47">
        <v>25</v>
      </c>
      <c r="J12" s="47">
        <v>38.59</v>
      </c>
      <c r="K12" s="47">
        <v>22</v>
      </c>
      <c r="L12" s="47">
        <v>0</v>
      </c>
      <c r="M12" s="47">
        <v>31.35</v>
      </c>
      <c r="N12" s="47">
        <v>7</v>
      </c>
      <c r="O12" s="47">
        <v>12</v>
      </c>
      <c r="P12" s="47">
        <v>1</v>
      </c>
      <c r="Q12" s="47">
        <v>14</v>
      </c>
      <c r="R12" s="47">
        <v>2</v>
      </c>
      <c r="S12" s="47">
        <v>39</v>
      </c>
      <c r="T12" s="47" t="s">
        <v>334</v>
      </c>
      <c r="U12" s="47"/>
    </row>
    <row r="13" spans="1:21" ht="12.75">
      <c r="A13" s="57" t="s">
        <v>269</v>
      </c>
      <c r="B13" s="57">
        <v>7</v>
      </c>
      <c r="C13" s="58" t="s">
        <v>89</v>
      </c>
      <c r="D13" s="58" t="s">
        <v>90</v>
      </c>
      <c r="E13" s="58" t="s">
        <v>22</v>
      </c>
      <c r="F13" s="59" t="s">
        <v>108</v>
      </c>
      <c r="G13" s="57">
        <v>14</v>
      </c>
      <c r="H13" s="52">
        <v>11</v>
      </c>
      <c r="I13" s="47">
        <v>5</v>
      </c>
      <c r="J13" s="47">
        <v>17.72</v>
      </c>
      <c r="K13" s="47">
        <v>12</v>
      </c>
      <c r="L13" s="47">
        <v>4</v>
      </c>
      <c r="M13" s="47">
        <v>30.68</v>
      </c>
      <c r="N13" s="47">
        <v>6</v>
      </c>
      <c r="O13" s="47">
        <v>14</v>
      </c>
      <c r="P13" s="47">
        <v>4</v>
      </c>
      <c r="Q13" s="47">
        <v>6</v>
      </c>
      <c r="R13" s="47">
        <v>14</v>
      </c>
      <c r="S13" s="47">
        <v>37</v>
      </c>
      <c r="T13" s="47" t="s">
        <v>334</v>
      </c>
      <c r="U13" s="47" t="s">
        <v>334</v>
      </c>
    </row>
    <row r="14" spans="1:21" ht="12.75">
      <c r="A14" s="29" t="s">
        <v>260</v>
      </c>
      <c r="B14" s="30">
        <v>8</v>
      </c>
      <c r="C14" s="14" t="s">
        <v>166</v>
      </c>
      <c r="D14" s="14" t="s">
        <v>45</v>
      </c>
      <c r="E14" s="14" t="s">
        <v>67</v>
      </c>
      <c r="F14" s="37" t="s">
        <v>165</v>
      </c>
      <c r="G14" s="29">
        <v>17</v>
      </c>
      <c r="H14" s="32">
        <v>4</v>
      </c>
      <c r="I14" s="2">
        <v>18</v>
      </c>
      <c r="J14" s="2">
        <v>16.92</v>
      </c>
      <c r="K14" s="2">
        <v>11</v>
      </c>
      <c r="L14" s="2">
        <v>5</v>
      </c>
      <c r="M14" s="2">
        <v>39.34</v>
      </c>
      <c r="N14" s="2">
        <v>20</v>
      </c>
      <c r="O14" s="2">
        <v>0</v>
      </c>
      <c r="P14" s="2">
        <v>3</v>
      </c>
      <c r="Q14" s="2">
        <v>8</v>
      </c>
      <c r="R14" s="2">
        <v>10</v>
      </c>
      <c r="S14" s="2">
        <v>33</v>
      </c>
      <c r="T14" s="2"/>
      <c r="U14" s="2"/>
    </row>
    <row r="15" spans="1:21" ht="12.75">
      <c r="A15" s="29" t="s">
        <v>252</v>
      </c>
      <c r="B15" s="30">
        <v>9</v>
      </c>
      <c r="C15" s="14" t="s">
        <v>36</v>
      </c>
      <c r="D15" s="14" t="s">
        <v>23</v>
      </c>
      <c r="E15" s="14" t="s">
        <v>14</v>
      </c>
      <c r="F15" s="37" t="s">
        <v>330</v>
      </c>
      <c r="G15" s="29">
        <v>16</v>
      </c>
      <c r="H15" s="32">
        <v>5</v>
      </c>
      <c r="I15" s="2">
        <v>15</v>
      </c>
      <c r="J15" s="2">
        <v>15.72</v>
      </c>
      <c r="K15" s="2">
        <v>7</v>
      </c>
      <c r="L15" s="2">
        <v>12</v>
      </c>
      <c r="M15" s="2">
        <v>42.4</v>
      </c>
      <c r="N15" s="2">
        <v>23</v>
      </c>
      <c r="O15" s="2">
        <v>0</v>
      </c>
      <c r="P15" s="2">
        <v>2</v>
      </c>
      <c r="Q15" s="2">
        <v>10</v>
      </c>
      <c r="R15" s="2">
        <v>6</v>
      </c>
      <c r="S15" s="2">
        <v>33</v>
      </c>
      <c r="T15" s="2"/>
      <c r="U15" s="2"/>
    </row>
    <row r="16" spans="1:21" ht="12.75">
      <c r="A16" s="29" t="s">
        <v>277</v>
      </c>
      <c r="B16" s="30">
        <v>10</v>
      </c>
      <c r="C16" s="16" t="s">
        <v>86</v>
      </c>
      <c r="D16" s="16" t="s">
        <v>87</v>
      </c>
      <c r="E16" s="16" t="s">
        <v>124</v>
      </c>
      <c r="F16" s="39" t="s">
        <v>125</v>
      </c>
      <c r="G16" s="29">
        <v>15</v>
      </c>
      <c r="H16" s="32">
        <v>7</v>
      </c>
      <c r="I16" s="2">
        <v>12</v>
      </c>
      <c r="J16" s="2">
        <v>35.85</v>
      </c>
      <c r="K16" s="2">
        <v>20</v>
      </c>
      <c r="L16" s="2">
        <v>0</v>
      </c>
      <c r="M16" s="2">
        <v>33.12</v>
      </c>
      <c r="N16" s="2">
        <v>13</v>
      </c>
      <c r="O16" s="2">
        <v>3</v>
      </c>
      <c r="P16" s="2">
        <v>4</v>
      </c>
      <c r="Q16" s="2">
        <v>6</v>
      </c>
      <c r="R16" s="2">
        <v>14</v>
      </c>
      <c r="S16" s="2">
        <v>29</v>
      </c>
      <c r="T16" s="2"/>
      <c r="U16" s="2"/>
    </row>
    <row r="17" spans="1:21" ht="12.75">
      <c r="A17" s="29" t="s">
        <v>267</v>
      </c>
      <c r="B17" s="30">
        <v>11</v>
      </c>
      <c r="C17" s="14" t="s">
        <v>171</v>
      </c>
      <c r="D17" s="14" t="s">
        <v>172</v>
      </c>
      <c r="E17" s="14" t="s">
        <v>73</v>
      </c>
      <c r="F17" s="37" t="s">
        <v>74</v>
      </c>
      <c r="G17" s="29">
        <v>11</v>
      </c>
      <c r="H17" s="32">
        <v>22</v>
      </c>
      <c r="I17" s="2">
        <v>0</v>
      </c>
      <c r="J17" s="2">
        <v>16.45</v>
      </c>
      <c r="K17" s="2">
        <v>9</v>
      </c>
      <c r="L17" s="2">
        <v>8</v>
      </c>
      <c r="M17" s="2">
        <v>41.83</v>
      </c>
      <c r="N17" s="2">
        <v>22</v>
      </c>
      <c r="O17" s="2">
        <v>0</v>
      </c>
      <c r="P17" s="2">
        <v>6</v>
      </c>
      <c r="Q17" s="2">
        <v>4</v>
      </c>
      <c r="R17" s="2">
        <v>18</v>
      </c>
      <c r="S17" s="2">
        <v>26</v>
      </c>
      <c r="T17" s="2"/>
      <c r="U17" s="2"/>
    </row>
    <row r="18" spans="1:21" ht="12.75">
      <c r="A18" s="29" t="s">
        <v>258</v>
      </c>
      <c r="B18" s="30">
        <v>12</v>
      </c>
      <c r="C18" s="14" t="s">
        <v>28</v>
      </c>
      <c r="D18" s="14" t="s">
        <v>29</v>
      </c>
      <c r="E18" s="14" t="s">
        <v>4</v>
      </c>
      <c r="F18" s="37" t="s">
        <v>148</v>
      </c>
      <c r="G18" s="29">
        <v>13</v>
      </c>
      <c r="H18" s="32">
        <v>15</v>
      </c>
      <c r="I18" s="2">
        <v>1</v>
      </c>
      <c r="J18" s="2">
        <v>14.98</v>
      </c>
      <c r="K18" s="2">
        <v>4</v>
      </c>
      <c r="L18" s="2">
        <v>18</v>
      </c>
      <c r="M18" s="2">
        <v>38.92</v>
      </c>
      <c r="N18" s="2">
        <v>19</v>
      </c>
      <c r="O18" s="2">
        <v>0</v>
      </c>
      <c r="P18" s="2">
        <v>2</v>
      </c>
      <c r="Q18" s="2">
        <v>10</v>
      </c>
      <c r="R18" s="2">
        <v>6</v>
      </c>
      <c r="S18" s="2">
        <v>24</v>
      </c>
      <c r="T18" s="2"/>
      <c r="U18" s="2"/>
    </row>
    <row r="19" spans="1:21" ht="12.75">
      <c r="A19" s="29" t="s">
        <v>262</v>
      </c>
      <c r="B19" s="30">
        <v>13</v>
      </c>
      <c r="C19" s="14" t="s">
        <v>167</v>
      </c>
      <c r="D19" s="14" t="s">
        <v>45</v>
      </c>
      <c r="E19" s="14" t="s">
        <v>58</v>
      </c>
      <c r="F19" s="37" t="s">
        <v>168</v>
      </c>
      <c r="G19" s="29">
        <v>15</v>
      </c>
      <c r="H19" s="32">
        <v>7</v>
      </c>
      <c r="I19" s="2">
        <v>12</v>
      </c>
      <c r="J19" s="2">
        <v>18.44</v>
      </c>
      <c r="K19" s="2">
        <v>14</v>
      </c>
      <c r="L19" s="2">
        <v>2</v>
      </c>
      <c r="M19" s="2">
        <v>32.07</v>
      </c>
      <c r="N19" s="2">
        <v>9</v>
      </c>
      <c r="O19" s="2">
        <v>8</v>
      </c>
      <c r="P19" s="2">
        <v>0</v>
      </c>
      <c r="Q19" s="2">
        <v>25</v>
      </c>
      <c r="R19" s="2">
        <v>0</v>
      </c>
      <c r="S19" s="2">
        <v>22</v>
      </c>
      <c r="T19" s="2"/>
      <c r="U19" s="2"/>
    </row>
    <row r="20" spans="1:21" ht="12.75">
      <c r="A20" s="29" t="s">
        <v>275</v>
      </c>
      <c r="B20" s="30">
        <v>14</v>
      </c>
      <c r="C20" s="14" t="s">
        <v>181</v>
      </c>
      <c r="D20" s="14" t="s">
        <v>100</v>
      </c>
      <c r="E20" s="14" t="s">
        <v>97</v>
      </c>
      <c r="F20" s="37" t="s">
        <v>182</v>
      </c>
      <c r="G20" s="29">
        <v>10</v>
      </c>
      <c r="H20" s="32">
        <v>24</v>
      </c>
      <c r="I20" s="2">
        <v>0</v>
      </c>
      <c r="J20" s="2">
        <v>14.67</v>
      </c>
      <c r="K20" s="2">
        <v>3</v>
      </c>
      <c r="L20" s="2">
        <v>21</v>
      </c>
      <c r="M20" s="2">
        <v>48.62</v>
      </c>
      <c r="N20" s="2">
        <v>25</v>
      </c>
      <c r="O20" s="2">
        <v>0</v>
      </c>
      <c r="P20" s="2">
        <v>0</v>
      </c>
      <c r="Q20" s="2">
        <v>25</v>
      </c>
      <c r="R20" s="2">
        <v>0</v>
      </c>
      <c r="S20" s="2">
        <v>21</v>
      </c>
      <c r="T20" s="2"/>
      <c r="U20" s="2"/>
    </row>
    <row r="21" spans="1:21" ht="12.75">
      <c r="A21" s="29" t="s">
        <v>263</v>
      </c>
      <c r="B21" s="30">
        <v>15</v>
      </c>
      <c r="C21" s="16" t="s">
        <v>57</v>
      </c>
      <c r="D21" s="16" t="s">
        <v>15</v>
      </c>
      <c r="E21" s="16" t="s">
        <v>33</v>
      </c>
      <c r="F21" s="39" t="s">
        <v>34</v>
      </c>
      <c r="G21" s="29">
        <v>15</v>
      </c>
      <c r="H21" s="32">
        <v>7</v>
      </c>
      <c r="I21" s="2">
        <v>12</v>
      </c>
      <c r="J21" s="2">
        <v>19.41</v>
      </c>
      <c r="K21" s="2">
        <v>15</v>
      </c>
      <c r="L21" s="2">
        <v>1</v>
      </c>
      <c r="M21" s="2">
        <v>32.17</v>
      </c>
      <c r="N21" s="2">
        <v>10</v>
      </c>
      <c r="O21" s="2">
        <v>6</v>
      </c>
      <c r="P21" s="2">
        <v>0</v>
      </c>
      <c r="Q21" s="2">
        <v>25</v>
      </c>
      <c r="R21" s="2">
        <v>0</v>
      </c>
      <c r="S21" s="2">
        <v>19</v>
      </c>
      <c r="T21" s="2"/>
      <c r="U21" s="2"/>
    </row>
    <row r="22" spans="1:21" ht="12.75">
      <c r="A22" s="29" t="s">
        <v>256</v>
      </c>
      <c r="B22" s="30">
        <v>16</v>
      </c>
      <c r="C22" s="14" t="s">
        <v>39</v>
      </c>
      <c r="D22" s="14" t="s">
        <v>40</v>
      </c>
      <c r="E22" s="14" t="s">
        <v>41</v>
      </c>
      <c r="F22" s="37" t="s">
        <v>43</v>
      </c>
      <c r="G22" s="29">
        <v>15</v>
      </c>
      <c r="H22" s="32">
        <v>7</v>
      </c>
      <c r="I22" s="2">
        <v>12</v>
      </c>
      <c r="J22" s="2">
        <v>16.83</v>
      </c>
      <c r="K22" s="2">
        <v>10</v>
      </c>
      <c r="L22" s="2">
        <v>6</v>
      </c>
      <c r="M22" s="2">
        <v>35.77</v>
      </c>
      <c r="N22" s="2">
        <v>16</v>
      </c>
      <c r="O22" s="2">
        <v>0</v>
      </c>
      <c r="P22" s="2">
        <v>0</v>
      </c>
      <c r="Q22" s="2">
        <v>25</v>
      </c>
      <c r="R22" s="2">
        <v>0</v>
      </c>
      <c r="S22" s="2">
        <v>18</v>
      </c>
      <c r="T22" s="2"/>
      <c r="U22" s="2"/>
    </row>
    <row r="23" spans="1:21" ht="12.75">
      <c r="A23" s="29" t="s">
        <v>265</v>
      </c>
      <c r="B23" s="30">
        <v>17</v>
      </c>
      <c r="C23" s="14" t="s">
        <v>71</v>
      </c>
      <c r="D23" s="14" t="s">
        <v>29</v>
      </c>
      <c r="E23" s="14" t="s">
        <v>70</v>
      </c>
      <c r="F23" s="37" t="s">
        <v>149</v>
      </c>
      <c r="G23" s="29">
        <v>12</v>
      </c>
      <c r="H23" s="32">
        <v>19</v>
      </c>
      <c r="I23" s="2">
        <v>0</v>
      </c>
      <c r="J23" s="2">
        <v>15.16</v>
      </c>
      <c r="K23" s="2">
        <v>5</v>
      </c>
      <c r="L23" s="2">
        <v>15</v>
      </c>
      <c r="M23" s="2">
        <v>33.72</v>
      </c>
      <c r="N23" s="2">
        <v>15</v>
      </c>
      <c r="O23" s="2">
        <v>1</v>
      </c>
      <c r="P23" s="2">
        <v>0</v>
      </c>
      <c r="Q23" s="2">
        <v>25</v>
      </c>
      <c r="R23" s="2">
        <v>0</v>
      </c>
      <c r="S23" s="2">
        <v>16</v>
      </c>
      <c r="T23" s="2"/>
      <c r="U23" s="2"/>
    </row>
    <row r="24" spans="1:21" ht="12.75">
      <c r="A24" s="29" t="s">
        <v>264</v>
      </c>
      <c r="B24" s="30">
        <v>18</v>
      </c>
      <c r="C24" s="14" t="s">
        <v>341</v>
      </c>
      <c r="D24" s="14" t="s">
        <v>45</v>
      </c>
      <c r="E24" s="14" t="s">
        <v>6</v>
      </c>
      <c r="F24" s="37" t="s">
        <v>7</v>
      </c>
      <c r="G24" s="29">
        <v>10</v>
      </c>
      <c r="H24" s="32">
        <v>24</v>
      </c>
      <c r="I24" s="2">
        <v>0</v>
      </c>
      <c r="J24" s="2">
        <v>15.69</v>
      </c>
      <c r="K24" s="2">
        <v>6</v>
      </c>
      <c r="L24" s="2">
        <v>14</v>
      </c>
      <c r="M24" s="2">
        <v>36.12</v>
      </c>
      <c r="N24" s="2">
        <v>18</v>
      </c>
      <c r="O24" s="2">
        <v>0</v>
      </c>
      <c r="P24" s="2">
        <v>0</v>
      </c>
      <c r="Q24" s="2">
        <v>25</v>
      </c>
      <c r="R24" s="2">
        <v>0</v>
      </c>
      <c r="S24" s="2">
        <v>14</v>
      </c>
      <c r="T24" s="2"/>
      <c r="U24" s="2"/>
    </row>
    <row r="25" spans="1:21" ht="12.75">
      <c r="A25" s="29" t="s">
        <v>271</v>
      </c>
      <c r="B25" s="30">
        <v>19</v>
      </c>
      <c r="C25" s="14" t="s">
        <v>197</v>
      </c>
      <c r="D25" s="14" t="s">
        <v>102</v>
      </c>
      <c r="E25" s="14" t="s">
        <v>94</v>
      </c>
      <c r="F25" s="37" t="s">
        <v>95</v>
      </c>
      <c r="G25" s="29">
        <v>14</v>
      </c>
      <c r="H25" s="32">
        <v>11</v>
      </c>
      <c r="I25" s="2">
        <v>5</v>
      </c>
      <c r="J25" s="2">
        <v>51.16</v>
      </c>
      <c r="K25" s="2">
        <v>25</v>
      </c>
      <c r="L25" s="2">
        <v>0</v>
      </c>
      <c r="M25" s="2">
        <v>32.74</v>
      </c>
      <c r="N25" s="2">
        <v>11</v>
      </c>
      <c r="O25" s="2">
        <v>5</v>
      </c>
      <c r="P25" s="2">
        <v>0</v>
      </c>
      <c r="Q25" s="2">
        <v>25</v>
      </c>
      <c r="R25" s="2">
        <v>0</v>
      </c>
      <c r="S25" s="2">
        <v>10</v>
      </c>
      <c r="T25" s="2"/>
      <c r="U25" s="2"/>
    </row>
    <row r="26" spans="1:21" ht="12.75">
      <c r="A26" s="31" t="s">
        <v>272</v>
      </c>
      <c r="B26" s="30">
        <v>20</v>
      </c>
      <c r="C26" s="26" t="s">
        <v>175</v>
      </c>
      <c r="D26" s="26" t="s">
        <v>176</v>
      </c>
      <c r="E26" s="26" t="s">
        <v>10</v>
      </c>
      <c r="F26" s="37" t="s">
        <v>11</v>
      </c>
      <c r="G26" s="31">
        <v>13</v>
      </c>
      <c r="H26" s="32">
        <v>15</v>
      </c>
      <c r="I26" s="2">
        <v>1</v>
      </c>
      <c r="J26" s="2">
        <v>21.3</v>
      </c>
      <c r="K26" s="2">
        <v>16</v>
      </c>
      <c r="L26" s="2">
        <v>0</v>
      </c>
      <c r="M26" s="2">
        <v>53.71</v>
      </c>
      <c r="N26" s="2">
        <v>26</v>
      </c>
      <c r="O26" s="2">
        <v>0</v>
      </c>
      <c r="P26" s="2">
        <v>3</v>
      </c>
      <c r="Q26" s="2">
        <v>8</v>
      </c>
      <c r="R26" s="2">
        <v>10</v>
      </c>
      <c r="S26" s="2">
        <v>10</v>
      </c>
      <c r="T26" s="2"/>
      <c r="U26" s="2"/>
    </row>
    <row r="27" spans="1:21" ht="12.75">
      <c r="A27" s="29" t="s">
        <v>259</v>
      </c>
      <c r="B27" s="30">
        <v>21</v>
      </c>
      <c r="C27" s="14" t="s">
        <v>162</v>
      </c>
      <c r="D27" s="14" t="s">
        <v>55</v>
      </c>
      <c r="E27" s="14" t="s">
        <v>17</v>
      </c>
      <c r="F27" s="37" t="s">
        <v>18</v>
      </c>
      <c r="G27" s="29">
        <v>11</v>
      </c>
      <c r="H27" s="32">
        <v>22</v>
      </c>
      <c r="I27" s="2">
        <v>0</v>
      </c>
      <c r="J27" s="2">
        <v>37.38</v>
      </c>
      <c r="K27" s="2">
        <v>21</v>
      </c>
      <c r="L27" s="2">
        <v>0</v>
      </c>
      <c r="M27" s="2">
        <v>31.63</v>
      </c>
      <c r="N27" s="2">
        <v>8</v>
      </c>
      <c r="O27" s="2">
        <v>10</v>
      </c>
      <c r="P27" s="2">
        <v>0</v>
      </c>
      <c r="Q27" s="2">
        <v>25</v>
      </c>
      <c r="R27" s="2">
        <v>0</v>
      </c>
      <c r="S27" s="2">
        <v>10</v>
      </c>
      <c r="T27" s="2"/>
      <c r="U27" s="2"/>
    </row>
    <row r="28" spans="1:21" ht="12.75">
      <c r="A28" s="29" t="s">
        <v>276</v>
      </c>
      <c r="B28" s="30">
        <v>22</v>
      </c>
      <c r="C28" s="14" t="s">
        <v>81</v>
      </c>
      <c r="D28" s="14" t="s">
        <v>82</v>
      </c>
      <c r="E28" s="14" t="s">
        <v>83</v>
      </c>
      <c r="F28" s="37" t="s">
        <v>84</v>
      </c>
      <c r="G28" s="29">
        <v>14</v>
      </c>
      <c r="H28" s="32">
        <v>11</v>
      </c>
      <c r="I28" s="2">
        <v>5</v>
      </c>
      <c r="J28" s="2">
        <v>51.7</v>
      </c>
      <c r="K28" s="2">
        <v>26</v>
      </c>
      <c r="L28" s="2">
        <v>0</v>
      </c>
      <c r="M28" s="2">
        <v>33.52</v>
      </c>
      <c r="N28" s="2">
        <v>14</v>
      </c>
      <c r="O28" s="2">
        <v>2</v>
      </c>
      <c r="P28" s="2">
        <v>0</v>
      </c>
      <c r="Q28" s="2">
        <v>25</v>
      </c>
      <c r="R28" s="2">
        <v>0</v>
      </c>
      <c r="S28" s="2">
        <v>7</v>
      </c>
      <c r="T28" s="2"/>
      <c r="U28" s="2"/>
    </row>
    <row r="29" spans="1:21" ht="12.75">
      <c r="A29" s="29" t="s">
        <v>257</v>
      </c>
      <c r="B29" s="30">
        <v>23</v>
      </c>
      <c r="C29" s="14" t="s">
        <v>42</v>
      </c>
      <c r="D29" s="14" t="s">
        <v>23</v>
      </c>
      <c r="E29" s="14" t="s">
        <v>41</v>
      </c>
      <c r="F29" s="37" t="s">
        <v>43</v>
      </c>
      <c r="G29" s="29">
        <v>13</v>
      </c>
      <c r="H29" s="32">
        <v>15</v>
      </c>
      <c r="I29" s="2">
        <v>1</v>
      </c>
      <c r="J29" s="2">
        <v>38.72</v>
      </c>
      <c r="K29" s="2">
        <v>23</v>
      </c>
      <c r="L29" s="2">
        <v>0</v>
      </c>
      <c r="M29" s="2">
        <v>35.84</v>
      </c>
      <c r="N29" s="2">
        <v>17</v>
      </c>
      <c r="O29" s="2">
        <v>0</v>
      </c>
      <c r="P29" s="2">
        <v>2</v>
      </c>
      <c r="Q29" s="2">
        <v>10</v>
      </c>
      <c r="R29" s="2">
        <v>6</v>
      </c>
      <c r="S29" s="2">
        <v>6</v>
      </c>
      <c r="T29" s="2"/>
      <c r="U29" s="2"/>
    </row>
    <row r="30" spans="1:21" ht="12.75">
      <c r="A30" s="29" t="s">
        <v>261</v>
      </c>
      <c r="B30" s="30">
        <v>24</v>
      </c>
      <c r="C30" s="14" t="s">
        <v>164</v>
      </c>
      <c r="D30" s="15" t="s">
        <v>5</v>
      </c>
      <c r="E30" s="14" t="s">
        <v>22</v>
      </c>
      <c r="F30" s="37" t="s">
        <v>108</v>
      </c>
      <c r="G30" s="29">
        <v>12</v>
      </c>
      <c r="H30" s="32">
        <v>19</v>
      </c>
      <c r="I30" s="2">
        <v>0</v>
      </c>
      <c r="J30" s="2">
        <v>34.67</v>
      </c>
      <c r="K30" s="2">
        <v>19</v>
      </c>
      <c r="L30" s="2">
        <v>0</v>
      </c>
      <c r="M30" s="2">
        <v>45.33</v>
      </c>
      <c r="N30" s="2">
        <v>24</v>
      </c>
      <c r="O30" s="2">
        <v>0</v>
      </c>
      <c r="P30" s="2">
        <v>2</v>
      </c>
      <c r="Q30" s="2">
        <v>10</v>
      </c>
      <c r="R30" s="2">
        <v>6</v>
      </c>
      <c r="S30" s="2">
        <v>6</v>
      </c>
      <c r="T30" s="2"/>
      <c r="U30" s="2"/>
    </row>
    <row r="31" spans="1:21" ht="12.75">
      <c r="A31" s="29" t="s">
        <v>254</v>
      </c>
      <c r="B31" s="30">
        <v>25</v>
      </c>
      <c r="C31" s="16" t="s">
        <v>198</v>
      </c>
      <c r="D31" s="16" t="s">
        <v>199</v>
      </c>
      <c r="E31" s="16" t="s">
        <v>117</v>
      </c>
      <c r="F31" s="39" t="s">
        <v>99</v>
      </c>
      <c r="G31" s="29">
        <v>7</v>
      </c>
      <c r="H31" s="32">
        <v>26</v>
      </c>
      <c r="I31" s="2">
        <v>0</v>
      </c>
      <c r="J31" s="2">
        <v>25.59</v>
      </c>
      <c r="K31" s="2">
        <v>17</v>
      </c>
      <c r="L31" s="2">
        <v>0</v>
      </c>
      <c r="M31" s="2">
        <v>41.47</v>
      </c>
      <c r="N31" s="2">
        <v>21</v>
      </c>
      <c r="O31" s="2">
        <v>0</v>
      </c>
      <c r="P31" s="2">
        <v>0</v>
      </c>
      <c r="Q31" s="2">
        <v>25</v>
      </c>
      <c r="R31" s="2">
        <v>0</v>
      </c>
      <c r="S31" s="2">
        <v>0</v>
      </c>
      <c r="T31" s="2"/>
      <c r="U31" s="2"/>
    </row>
    <row r="32" spans="1:21" ht="12.75">
      <c r="A32" s="29" t="s">
        <v>253</v>
      </c>
      <c r="B32" s="30">
        <v>26</v>
      </c>
      <c r="C32" s="15" t="s">
        <v>156</v>
      </c>
      <c r="D32" s="15" t="s">
        <v>157</v>
      </c>
      <c r="E32" s="15" t="s">
        <v>113</v>
      </c>
      <c r="F32" s="38" t="s">
        <v>114</v>
      </c>
      <c r="G32" s="30">
        <v>14</v>
      </c>
      <c r="H32" s="32">
        <v>11</v>
      </c>
      <c r="I32" s="2">
        <v>5</v>
      </c>
      <c r="J32" s="2">
        <v>39.11</v>
      </c>
      <c r="K32" s="2">
        <v>24</v>
      </c>
      <c r="L32" s="2">
        <v>0</v>
      </c>
      <c r="M32" s="2">
        <v>30.5</v>
      </c>
      <c r="N32" s="2">
        <v>5</v>
      </c>
      <c r="O32" s="2">
        <v>15</v>
      </c>
      <c r="P32" s="2"/>
      <c r="Q32" s="2"/>
      <c r="R32" s="2"/>
      <c r="S32" s="2"/>
      <c r="T32" s="2"/>
      <c r="U32" s="2"/>
    </row>
    <row r="33" spans="1:21" ht="25.5">
      <c r="A33" s="29" t="s">
        <v>255</v>
      </c>
      <c r="B33" s="29"/>
      <c r="C33" s="14" t="s">
        <v>48</v>
      </c>
      <c r="D33" s="14" t="s">
        <v>56</v>
      </c>
      <c r="E33" s="14" t="s">
        <v>26</v>
      </c>
      <c r="F33" s="37" t="s">
        <v>27</v>
      </c>
      <c r="G33" s="73" t="s">
        <v>349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5"/>
      <c r="T33" s="2"/>
      <c r="U33" s="2"/>
    </row>
    <row r="34" spans="1:21" ht="12.75">
      <c r="A34" s="2"/>
      <c r="B34" s="2"/>
      <c r="C34" s="2"/>
      <c r="D34" s="2"/>
      <c r="E34" s="2"/>
      <c r="F34" s="2"/>
      <c r="G34" s="3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ht="12.75">
      <c r="G35" s="33"/>
    </row>
    <row r="36" ht="12.75">
      <c r="G36" s="33"/>
    </row>
    <row r="37" ht="12.75">
      <c r="G37" s="33"/>
    </row>
    <row r="38" ht="12.75">
      <c r="G38" s="33"/>
    </row>
    <row r="39" ht="12.75">
      <c r="G39" s="33"/>
    </row>
    <row r="40" ht="12.75">
      <c r="G40" s="33"/>
    </row>
    <row r="41" ht="12.75">
      <c r="G41" s="33"/>
    </row>
    <row r="42" ht="12.75">
      <c r="G42" s="33"/>
    </row>
    <row r="43" ht="12.75">
      <c r="G43" s="33"/>
    </row>
    <row r="44" ht="12.75">
      <c r="G44" s="33"/>
    </row>
    <row r="45" ht="12.75">
      <c r="G45" s="33"/>
    </row>
    <row r="46" ht="12.75">
      <c r="G46" s="33"/>
    </row>
    <row r="47" ht="12.75">
      <c r="G47" s="33"/>
    </row>
    <row r="48" ht="12.75">
      <c r="G48" s="33"/>
    </row>
    <row r="49" ht="12.75">
      <c r="G49" s="33"/>
    </row>
    <row r="50" ht="12.75">
      <c r="G50" s="33"/>
    </row>
    <row r="51" ht="12.75">
      <c r="G51" s="33"/>
    </row>
    <row r="52" ht="12.75">
      <c r="G52" s="33"/>
    </row>
    <row r="53" ht="12.75">
      <c r="G53" s="33"/>
    </row>
    <row r="54" ht="12.75">
      <c r="G54" s="33"/>
    </row>
    <row r="55" ht="12.75">
      <c r="G55" s="33"/>
    </row>
    <row r="56" ht="12.75">
      <c r="G56" s="33"/>
    </row>
    <row r="57" ht="12.75">
      <c r="G57" s="33"/>
    </row>
    <row r="58" ht="12.75">
      <c r="G58" s="33"/>
    </row>
    <row r="59" ht="12.75">
      <c r="G59" s="33"/>
    </row>
    <row r="60" ht="12.75">
      <c r="G60" s="33"/>
    </row>
    <row r="61" ht="12.75">
      <c r="G61" s="33"/>
    </row>
    <row r="62" ht="12.75">
      <c r="G62" s="33"/>
    </row>
    <row r="63" ht="12.75">
      <c r="G63" s="33"/>
    </row>
    <row r="64" ht="12.75">
      <c r="G64" s="33"/>
    </row>
    <row r="65" ht="12.75">
      <c r="G65" s="33"/>
    </row>
    <row r="66" ht="12.75">
      <c r="G66" s="33"/>
    </row>
    <row r="67" ht="12.75">
      <c r="G67" s="33"/>
    </row>
    <row r="68" ht="12.75">
      <c r="G68" s="33"/>
    </row>
    <row r="69" ht="12.75">
      <c r="G69" s="33"/>
    </row>
    <row r="70" ht="12.75">
      <c r="G70" s="33"/>
    </row>
    <row r="71" ht="12.75">
      <c r="G71" s="33"/>
    </row>
    <row r="72" ht="12.75">
      <c r="G72" s="33"/>
    </row>
    <row r="73" ht="12.75">
      <c r="G73" s="33"/>
    </row>
    <row r="74" ht="12.75">
      <c r="G74" s="33"/>
    </row>
    <row r="75" ht="12.75">
      <c r="G75" s="33"/>
    </row>
    <row r="76" ht="12.75">
      <c r="G76" s="33"/>
    </row>
    <row r="77" ht="12.75">
      <c r="G77" s="33"/>
    </row>
  </sheetData>
  <mergeCells count="1">
    <mergeCell ref="G33:S3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Irina</cp:lastModifiedBy>
  <cp:lastPrinted>2012-12-04T06:58:15Z</cp:lastPrinted>
  <dcterms:created xsi:type="dcterms:W3CDTF">2011-11-08T12:16:02Z</dcterms:created>
  <dcterms:modified xsi:type="dcterms:W3CDTF">2012-12-07T10:57:31Z</dcterms:modified>
  <cp:category/>
  <cp:version/>
  <cp:contentType/>
  <cp:contentStatus/>
</cp:coreProperties>
</file>