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Матем." sheetId="1" r:id="rId1"/>
    <sheet name="Рус.яз." sheetId="2" r:id="rId2"/>
  </sheets>
  <definedNames/>
  <calcPr fullCalcOnLoad="1"/>
</workbook>
</file>

<file path=xl/sharedStrings.xml><?xml version="1.0" encoding="utf-8"?>
<sst xmlns="http://schemas.openxmlformats.org/spreadsheetml/2006/main" count="277" uniqueCount="100">
  <si>
    <t xml:space="preserve">Результаты работы по математике в 4-ых классах </t>
  </si>
  <si>
    <t>МОУ</t>
  </si>
  <si>
    <t>Класс</t>
  </si>
  <si>
    <t>В классе</t>
  </si>
  <si>
    <t>Писали</t>
  </si>
  <si>
    <t>Выполнили</t>
  </si>
  <si>
    <t>Успеваемость</t>
  </si>
  <si>
    <t>качество обуч.</t>
  </si>
  <si>
    <t>Ср.</t>
  </si>
  <si>
    <t xml:space="preserve">Ср. </t>
  </si>
  <si>
    <t>оценка</t>
  </si>
  <si>
    <t xml:space="preserve">оценка </t>
  </si>
  <si>
    <t xml:space="preserve"> Чел.</t>
  </si>
  <si>
    <t>Чел.</t>
  </si>
  <si>
    <t>%</t>
  </si>
  <si>
    <t>на</t>
  </si>
  <si>
    <t xml:space="preserve">   в 3-м кл.</t>
  </si>
  <si>
    <t xml:space="preserve">    « 2»</t>
  </si>
  <si>
    <t xml:space="preserve">    « 3»</t>
  </si>
  <si>
    <t xml:space="preserve">   « 4»</t>
  </si>
  <si>
    <t xml:space="preserve">   « 5»</t>
  </si>
  <si>
    <t>итоговая</t>
  </si>
  <si>
    <t>Савостьяновская НОШ</t>
  </si>
  <si>
    <t>Куровская гимназия</t>
  </si>
  <si>
    <t>Войново-Горская ООШ</t>
  </si>
  <si>
    <t>Кабановская СОШ</t>
  </si>
  <si>
    <t>4-б</t>
  </si>
  <si>
    <t>Мисцевская ООШ№1</t>
  </si>
  <si>
    <t>Куровская СОШ №6</t>
  </si>
  <si>
    <t>4 "Б"</t>
  </si>
  <si>
    <t>Ликино-Дулёвская СОШ № 5</t>
  </si>
  <si>
    <t>4-а</t>
  </si>
  <si>
    <t>Ликино-Дулёвский лицей</t>
  </si>
  <si>
    <t> 4А</t>
  </si>
  <si>
    <t>Малодубенская СОШ</t>
  </si>
  <si>
    <t>4 "В"</t>
  </si>
  <si>
    <t>Петрушинский ф-л Мисцевская ООШ№2</t>
  </si>
  <si>
    <t>Заполицкий филиал</t>
  </si>
  <si>
    <t>Горская ООШ</t>
  </si>
  <si>
    <t>Куровская СОШ №2</t>
  </si>
  <si>
    <t xml:space="preserve">4 В </t>
  </si>
  <si>
    <t>Щетиновская СОШ</t>
  </si>
  <si>
    <t>Демиховский лицей</t>
  </si>
  <si>
    <t>4а</t>
  </si>
  <si>
    <t>Дрезненская СОШ №1</t>
  </si>
  <si>
    <t>4 а</t>
  </si>
  <si>
    <t>4-в</t>
  </si>
  <si>
    <t>Авсюнинская СОШ</t>
  </si>
  <si>
    <t>Ново-Снопковская ООШ</t>
  </si>
  <si>
    <t>Дрезненская гимназия</t>
  </si>
  <si>
    <t>4б</t>
  </si>
  <si>
    <t> 4Б</t>
  </si>
  <si>
    <t> 4В</t>
  </si>
  <si>
    <t> 4Г</t>
  </si>
  <si>
    <t xml:space="preserve">Давыдовская гимназия </t>
  </si>
  <si>
    <t>4 - а</t>
  </si>
  <si>
    <t>4 "А"</t>
  </si>
  <si>
    <t>4 б</t>
  </si>
  <si>
    <t>4 в</t>
  </si>
  <si>
    <t>ОУ</t>
  </si>
  <si>
    <t>"2"</t>
  </si>
  <si>
    <t>"3"</t>
  </si>
  <si>
    <t>"4"</t>
  </si>
  <si>
    <t>"5"</t>
  </si>
  <si>
    <t>УСП.</t>
  </si>
  <si>
    <t>КАЧ.</t>
  </si>
  <si>
    <t>4 кл.</t>
  </si>
  <si>
    <t>3 кл.</t>
  </si>
  <si>
    <t>Новинская СОШ</t>
  </si>
  <si>
    <t>Анциферовская ООШ</t>
  </si>
  <si>
    <t xml:space="preserve">4 - в </t>
  </si>
  <si>
    <t>Губинская СОШ</t>
  </si>
  <si>
    <t>4 Б</t>
  </si>
  <si>
    <t>Федоровский филиал</t>
  </si>
  <si>
    <t>Давыдовский лицей</t>
  </si>
  <si>
    <t xml:space="preserve">4а
</t>
  </si>
  <si>
    <t>Куровская1</t>
  </si>
  <si>
    <t>Л-Д ООШ №2</t>
  </si>
  <si>
    <t>Заволенская ООШ</t>
  </si>
  <si>
    <t>Абрамовская ООШ</t>
  </si>
  <si>
    <t>Верейская СОШ</t>
  </si>
  <si>
    <t>4 - б</t>
  </si>
  <si>
    <t>4 А</t>
  </si>
  <si>
    <t>Ликино-Дулёвская ООШ №4</t>
  </si>
  <si>
    <t>Озерецкая СОШ</t>
  </si>
  <si>
    <t>4в</t>
  </si>
  <si>
    <t>Ильинская СОШ</t>
  </si>
  <si>
    <t>Соболевская СОШ</t>
  </si>
  <si>
    <t>Юркинская ООШ</t>
  </si>
  <si>
    <t>Ликино-Дулевская ООШ № 3</t>
  </si>
  <si>
    <t>Запутновская СОШ</t>
  </si>
  <si>
    <t>Начальная школа-д/с №1</t>
  </si>
  <si>
    <t>ИТОГО</t>
  </si>
  <si>
    <t xml:space="preserve">Результаты работы по русскому языку в 4-ых классах </t>
  </si>
  <si>
    <t>Качество обуч.</t>
  </si>
  <si>
    <t>Л-Дулёвская СОШ № 5</t>
  </si>
  <si>
    <t>4Г</t>
  </si>
  <si>
    <t>4В</t>
  </si>
  <si>
    <t>4А</t>
  </si>
  <si>
    <t>4Б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</si>
</sst>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4" fillId="2" borderId="13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164" fontId="4" fillId="2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64" fontId="4" fillId="0" borderId="13" xfId="0" applyNumberFormat="1" applyFont="1" applyFill="1" applyBorder="1" applyAlignment="1">
      <alignment horizontal="left"/>
    </xf>
    <xf numFmtId="0" fontId="4" fillId="2" borderId="14" xfId="0" applyNumberFormat="1" applyFont="1" applyFill="1" applyBorder="1" applyAlignment="1">
      <alignment horizontal="left"/>
    </xf>
    <xf numFmtId="0" fontId="4" fillId="2" borderId="13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64" fontId="4" fillId="0" borderId="13" xfId="0" applyNumberFormat="1" applyFont="1" applyBorder="1" applyAlignment="1">
      <alignment horizontal="left"/>
    </xf>
    <xf numFmtId="0" fontId="4" fillId="3" borderId="13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/>
    </xf>
    <xf numFmtId="0" fontId="4" fillId="3" borderId="14" xfId="0" applyNumberFormat="1" applyFont="1" applyFill="1" applyBorder="1" applyAlignment="1">
      <alignment horizontal="left"/>
    </xf>
    <xf numFmtId="0" fontId="4" fillId="3" borderId="13" xfId="0" applyNumberFormat="1" applyFont="1" applyFill="1" applyBorder="1" applyAlignment="1">
      <alignment horizontal="left"/>
    </xf>
    <xf numFmtId="164" fontId="4" fillId="3" borderId="13" xfId="0" applyNumberFormat="1" applyFont="1" applyFill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4" fillId="0" borderId="13" xfId="0" applyFont="1" applyBorder="1" applyAlignment="1">
      <alignment wrapText="1"/>
    </xf>
    <xf numFmtId="0" fontId="4" fillId="3" borderId="17" xfId="0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64" fontId="4" fillId="0" borderId="17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left" wrapText="1"/>
    </xf>
    <xf numFmtId="0" fontId="0" fillId="0" borderId="23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3" fillId="0" borderId="27" xfId="0" applyFont="1" applyBorder="1" applyAlignment="1">
      <alignment horizontal="center" vertical="top" wrapText="1"/>
    </xf>
    <xf numFmtId="0" fontId="5" fillId="0" borderId="17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5" fillId="0" borderId="15" xfId="0" applyFont="1" applyBorder="1" applyAlignment="1">
      <alignment/>
    </xf>
    <xf numFmtId="0" fontId="2" fillId="0" borderId="13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4" borderId="13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164" fontId="4" fillId="4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4" borderId="13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center"/>
    </xf>
    <xf numFmtId="0" fontId="4" fillId="3" borderId="17" xfId="0" applyNumberFormat="1" applyFont="1" applyFill="1" applyBorder="1" applyAlignment="1">
      <alignment horizontal="left"/>
    </xf>
    <xf numFmtId="164" fontId="4" fillId="3" borderId="17" xfId="0" applyNumberFormat="1" applyFont="1" applyFill="1" applyBorder="1" applyAlignment="1">
      <alignment horizontal="center"/>
    </xf>
    <xf numFmtId="0" fontId="4" fillId="3" borderId="17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164" fontId="4" fillId="0" borderId="2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justify" vertical="top" wrapText="1"/>
    </xf>
    <xf numFmtId="0" fontId="2" fillId="0" borderId="3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justify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92"/>
  <sheetViews>
    <sheetView tabSelected="1" workbookViewId="0" topLeftCell="A1">
      <selection activeCell="A2" sqref="A2:P2"/>
    </sheetView>
  </sheetViews>
  <sheetFormatPr defaultColWidth="9.00390625" defaultRowHeight="12.75"/>
  <cols>
    <col min="1" max="1" width="24.00390625" style="0" customWidth="1"/>
    <col min="2" max="2" width="7.375" style="0" customWidth="1"/>
    <col min="3" max="3" width="7.75390625" style="0" customWidth="1"/>
    <col min="4" max="4" width="4.25390625" style="0" customWidth="1"/>
    <col min="5" max="5" width="7.125" style="0" customWidth="1"/>
    <col min="6" max="6" width="4.25390625" style="0" customWidth="1"/>
    <col min="7" max="7" width="6.25390625" style="0" customWidth="1"/>
    <col min="8" max="8" width="4.25390625" style="0" customWidth="1"/>
    <col min="9" max="9" width="6.25390625" style="0" customWidth="1"/>
    <col min="10" max="10" width="4.25390625" style="0" customWidth="1"/>
    <col min="11" max="11" width="6.25390625" style="0" customWidth="1"/>
    <col min="12" max="12" width="4.25390625" style="0" customWidth="1"/>
    <col min="13" max="13" width="6.625" style="0" customWidth="1"/>
    <col min="14" max="14" width="9.375" style="0" customWidth="1"/>
    <col min="15" max="15" width="8.75390625" style="0" customWidth="1"/>
    <col min="16" max="16" width="6.25390625" style="0" customWidth="1"/>
    <col min="17" max="17" width="10.125" style="0" customWidth="1"/>
  </cols>
  <sheetData>
    <row r="2" spans="1:16" ht="15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ht="13.5" thickBot="1"/>
    <row r="4" spans="1:17" ht="47.25" customHeight="1">
      <c r="A4" s="110" t="s">
        <v>1</v>
      </c>
      <c r="B4" s="110" t="s">
        <v>2</v>
      </c>
      <c r="C4" s="117" t="s">
        <v>3</v>
      </c>
      <c r="D4" s="119" t="s">
        <v>4</v>
      </c>
      <c r="E4" s="120"/>
      <c r="F4" s="123" t="s">
        <v>5</v>
      </c>
      <c r="G4" s="124"/>
      <c r="H4" s="124"/>
      <c r="I4" s="124"/>
      <c r="J4" s="124"/>
      <c r="K4" s="124"/>
      <c r="L4" s="124"/>
      <c r="M4" s="125"/>
      <c r="N4" s="129" t="s">
        <v>6</v>
      </c>
      <c r="O4" s="131" t="s">
        <v>7</v>
      </c>
      <c r="P4" s="2" t="s">
        <v>8</v>
      </c>
      <c r="Q4" s="3" t="s">
        <v>9</v>
      </c>
    </row>
    <row r="5" spans="1:17" ht="18" customHeight="1" thickBot="1">
      <c r="A5" s="116"/>
      <c r="B5" s="116"/>
      <c r="C5" s="118"/>
      <c r="D5" s="121"/>
      <c r="E5" s="122"/>
      <c r="F5" s="126"/>
      <c r="G5" s="127"/>
      <c r="H5" s="127"/>
      <c r="I5" s="127"/>
      <c r="J5" s="127"/>
      <c r="K5" s="127"/>
      <c r="L5" s="127"/>
      <c r="M5" s="128"/>
      <c r="N5" s="130"/>
      <c r="O5" s="132"/>
      <c r="P5" s="4" t="s">
        <v>10</v>
      </c>
      <c r="Q5" s="5" t="s">
        <v>11</v>
      </c>
    </row>
    <row r="6" spans="1:17" ht="12.75">
      <c r="A6" s="110"/>
      <c r="B6" s="110"/>
      <c r="C6" s="110" t="s">
        <v>12</v>
      </c>
      <c r="D6" s="110" t="s">
        <v>13</v>
      </c>
      <c r="E6" s="112" t="s">
        <v>14</v>
      </c>
      <c r="F6" s="114" t="s">
        <v>15</v>
      </c>
      <c r="G6" s="106"/>
      <c r="H6" s="106" t="s">
        <v>15</v>
      </c>
      <c r="I6" s="106"/>
      <c r="J6" s="106" t="s">
        <v>15</v>
      </c>
      <c r="K6" s="106"/>
      <c r="L6" s="106" t="s">
        <v>15</v>
      </c>
      <c r="M6" s="107"/>
      <c r="N6" s="6"/>
      <c r="O6" s="7"/>
      <c r="P6" s="108"/>
      <c r="Q6" s="5" t="s">
        <v>16</v>
      </c>
    </row>
    <row r="7" spans="1:17" ht="26.25" thickBot="1">
      <c r="A7" s="111"/>
      <c r="B7" s="111"/>
      <c r="C7" s="111"/>
      <c r="D7" s="111"/>
      <c r="E7" s="113"/>
      <c r="F7" s="8" t="s">
        <v>17</v>
      </c>
      <c r="G7" s="9"/>
      <c r="H7" s="9" t="s">
        <v>18</v>
      </c>
      <c r="I7" s="9"/>
      <c r="J7" s="9" t="s">
        <v>19</v>
      </c>
      <c r="K7" s="9"/>
      <c r="L7" s="9" t="s">
        <v>20</v>
      </c>
      <c r="M7" s="10"/>
      <c r="N7" s="11"/>
      <c r="O7" s="12"/>
      <c r="P7" s="109"/>
      <c r="Q7" s="13" t="s">
        <v>21</v>
      </c>
    </row>
    <row r="8" spans="1:17" ht="25.5">
      <c r="A8" s="14"/>
      <c r="B8" s="14"/>
      <c r="C8" s="14"/>
      <c r="D8" s="14"/>
      <c r="E8" s="15"/>
      <c r="F8" s="16" t="s">
        <v>13</v>
      </c>
      <c r="G8" s="16" t="s">
        <v>14</v>
      </c>
      <c r="H8" s="16" t="s">
        <v>13</v>
      </c>
      <c r="I8" s="16" t="s">
        <v>14</v>
      </c>
      <c r="J8" s="16" t="s">
        <v>13</v>
      </c>
      <c r="K8" s="16" t="s">
        <v>14</v>
      </c>
      <c r="L8" s="16" t="s">
        <v>13</v>
      </c>
      <c r="M8" s="16" t="s">
        <v>14</v>
      </c>
      <c r="N8" s="16"/>
      <c r="O8" s="16"/>
      <c r="P8" s="16"/>
      <c r="Q8" s="17"/>
    </row>
    <row r="9" spans="1:17" ht="12.75">
      <c r="A9" s="18" t="s">
        <v>22</v>
      </c>
      <c r="B9" s="20">
        <v>4</v>
      </c>
      <c r="C9" s="20">
        <v>2</v>
      </c>
      <c r="D9" s="20">
        <v>2</v>
      </c>
      <c r="E9" s="21">
        <v>100</v>
      </c>
      <c r="F9" s="20">
        <v>0</v>
      </c>
      <c r="G9" s="20">
        <v>0</v>
      </c>
      <c r="H9" s="20">
        <v>0</v>
      </c>
      <c r="I9" s="20">
        <v>0</v>
      </c>
      <c r="J9" s="20">
        <v>1</v>
      </c>
      <c r="K9" s="20">
        <v>50</v>
      </c>
      <c r="L9" s="20">
        <v>1</v>
      </c>
      <c r="M9" s="20">
        <v>50</v>
      </c>
      <c r="N9" s="22">
        <f>I9+K9+M9</f>
        <v>100</v>
      </c>
      <c r="O9" s="22">
        <f>K9+M9</f>
        <v>100</v>
      </c>
      <c r="P9" s="20">
        <v>4.5</v>
      </c>
      <c r="Q9" s="20">
        <v>4</v>
      </c>
    </row>
    <row r="10" spans="1:17" ht="12.75">
      <c r="A10" s="18" t="s">
        <v>23</v>
      </c>
      <c r="B10" s="20">
        <v>4</v>
      </c>
      <c r="C10" s="20">
        <v>17</v>
      </c>
      <c r="D10" s="20">
        <v>17</v>
      </c>
      <c r="E10" s="21">
        <v>100</v>
      </c>
      <c r="F10" s="20">
        <v>0</v>
      </c>
      <c r="G10" s="20">
        <v>0</v>
      </c>
      <c r="H10" s="20">
        <v>1</v>
      </c>
      <c r="I10" s="20">
        <v>6</v>
      </c>
      <c r="J10" s="20">
        <v>8</v>
      </c>
      <c r="K10" s="20">
        <v>47</v>
      </c>
      <c r="L10" s="20">
        <v>8</v>
      </c>
      <c r="M10" s="20">
        <v>47</v>
      </c>
      <c r="N10" s="22">
        <f>I10+K10+M10</f>
        <v>100</v>
      </c>
      <c r="O10" s="22">
        <f>K10+M10</f>
        <v>94</v>
      </c>
      <c r="P10" s="20">
        <v>4.4</v>
      </c>
      <c r="Q10" s="20">
        <v>4.1</v>
      </c>
    </row>
    <row r="11" spans="1:17" ht="12.75">
      <c r="A11" s="18" t="s">
        <v>24</v>
      </c>
      <c r="B11" s="20">
        <v>4</v>
      </c>
      <c r="C11" s="20">
        <v>7</v>
      </c>
      <c r="D11" s="20">
        <v>6</v>
      </c>
      <c r="E11" s="21">
        <v>86</v>
      </c>
      <c r="F11" s="20">
        <v>0</v>
      </c>
      <c r="G11" s="20">
        <v>0</v>
      </c>
      <c r="H11" s="20">
        <v>1</v>
      </c>
      <c r="I11" s="20">
        <v>17</v>
      </c>
      <c r="J11" s="20">
        <v>2</v>
      </c>
      <c r="K11" s="20">
        <v>33</v>
      </c>
      <c r="L11" s="20">
        <v>3</v>
      </c>
      <c r="M11" s="20">
        <v>50</v>
      </c>
      <c r="N11" s="22">
        <f aca="true" t="shared" si="0" ref="N11:N68">I11+K11+M11</f>
        <v>100</v>
      </c>
      <c r="O11" s="22">
        <f aca="true" t="shared" si="1" ref="O11:O68">K11+M11</f>
        <v>83</v>
      </c>
      <c r="P11" s="20">
        <v>4.3</v>
      </c>
      <c r="Q11" s="20">
        <v>4.1</v>
      </c>
    </row>
    <row r="12" spans="1:17" ht="12.75">
      <c r="A12" s="18" t="s">
        <v>25</v>
      </c>
      <c r="B12" s="20" t="s">
        <v>26</v>
      </c>
      <c r="C12" s="20">
        <v>15</v>
      </c>
      <c r="D12" s="20">
        <v>15</v>
      </c>
      <c r="E12" s="21">
        <v>100</v>
      </c>
      <c r="F12" s="20">
        <v>0</v>
      </c>
      <c r="G12" s="20">
        <v>0</v>
      </c>
      <c r="H12" s="20">
        <v>3</v>
      </c>
      <c r="I12" s="20">
        <v>20</v>
      </c>
      <c r="J12" s="20">
        <v>4</v>
      </c>
      <c r="K12" s="20">
        <v>26.7</v>
      </c>
      <c r="L12" s="20">
        <v>8</v>
      </c>
      <c r="M12" s="20">
        <v>53.3</v>
      </c>
      <c r="N12" s="22">
        <f t="shared" si="0"/>
        <v>100</v>
      </c>
      <c r="O12" s="22">
        <f t="shared" si="1"/>
        <v>80</v>
      </c>
      <c r="P12" s="20">
        <v>4.3</v>
      </c>
      <c r="Q12" s="20">
        <v>4</v>
      </c>
    </row>
    <row r="13" spans="1:17" ht="12.75">
      <c r="A13" s="23" t="s">
        <v>27</v>
      </c>
      <c r="B13" s="24">
        <v>4</v>
      </c>
      <c r="C13" s="24">
        <v>5</v>
      </c>
      <c r="D13" s="24">
        <v>4</v>
      </c>
      <c r="E13" s="25">
        <v>80</v>
      </c>
      <c r="F13" s="24">
        <v>0</v>
      </c>
      <c r="G13" s="24">
        <v>0</v>
      </c>
      <c r="H13" s="24">
        <v>0</v>
      </c>
      <c r="I13" s="24">
        <v>0</v>
      </c>
      <c r="J13" s="24">
        <v>3</v>
      </c>
      <c r="K13" s="24">
        <v>75</v>
      </c>
      <c r="L13" s="24">
        <v>1</v>
      </c>
      <c r="M13" s="24">
        <v>25</v>
      </c>
      <c r="N13" s="26">
        <f t="shared" si="0"/>
        <v>100</v>
      </c>
      <c r="O13" s="26">
        <f t="shared" si="1"/>
        <v>100</v>
      </c>
      <c r="P13" s="24">
        <v>4.3</v>
      </c>
      <c r="Q13" s="24">
        <v>4.6</v>
      </c>
    </row>
    <row r="14" spans="1:17" ht="12.75">
      <c r="A14" s="18" t="s">
        <v>28</v>
      </c>
      <c r="B14" s="20" t="s">
        <v>29</v>
      </c>
      <c r="C14" s="20">
        <v>20</v>
      </c>
      <c r="D14" s="20">
        <v>20</v>
      </c>
      <c r="E14" s="27">
        <v>100</v>
      </c>
      <c r="F14" s="20">
        <v>0</v>
      </c>
      <c r="G14" s="20">
        <v>0</v>
      </c>
      <c r="H14" s="20">
        <v>3</v>
      </c>
      <c r="I14" s="28">
        <v>15</v>
      </c>
      <c r="J14" s="20">
        <v>10</v>
      </c>
      <c r="K14" s="28">
        <v>50</v>
      </c>
      <c r="L14" s="20">
        <v>7</v>
      </c>
      <c r="M14" s="28">
        <v>35</v>
      </c>
      <c r="N14" s="22">
        <f t="shared" si="0"/>
        <v>100</v>
      </c>
      <c r="O14" s="22">
        <f t="shared" si="1"/>
        <v>85</v>
      </c>
      <c r="P14" s="20">
        <v>4.2</v>
      </c>
      <c r="Q14" s="20">
        <v>4</v>
      </c>
    </row>
    <row r="15" spans="1:17" ht="25.5">
      <c r="A15" s="18" t="s">
        <v>30</v>
      </c>
      <c r="B15" s="20" t="s">
        <v>31</v>
      </c>
      <c r="C15" s="20">
        <v>26</v>
      </c>
      <c r="D15" s="20">
        <v>25</v>
      </c>
      <c r="E15" s="21">
        <v>96.2</v>
      </c>
      <c r="F15" s="20">
        <v>2</v>
      </c>
      <c r="G15" s="20">
        <v>8</v>
      </c>
      <c r="H15" s="20">
        <v>3</v>
      </c>
      <c r="I15" s="20">
        <v>12</v>
      </c>
      <c r="J15" s="20">
        <v>10</v>
      </c>
      <c r="K15" s="20">
        <v>40</v>
      </c>
      <c r="L15" s="20">
        <v>10</v>
      </c>
      <c r="M15" s="20">
        <v>40</v>
      </c>
      <c r="N15" s="22">
        <f t="shared" si="0"/>
        <v>92</v>
      </c>
      <c r="O15" s="22">
        <f t="shared" si="1"/>
        <v>80</v>
      </c>
      <c r="P15" s="20">
        <v>4.1</v>
      </c>
      <c r="Q15" s="20">
        <v>4</v>
      </c>
    </row>
    <row r="16" spans="1:17" ht="12.75">
      <c r="A16" s="18" t="s">
        <v>32</v>
      </c>
      <c r="B16" s="20" t="s">
        <v>33</v>
      </c>
      <c r="C16" s="20">
        <v>25</v>
      </c>
      <c r="D16" s="20">
        <v>23</v>
      </c>
      <c r="E16" s="27">
        <v>92</v>
      </c>
      <c r="F16" s="20">
        <v>0</v>
      </c>
      <c r="G16" s="20">
        <v>0</v>
      </c>
      <c r="H16" s="20">
        <v>5</v>
      </c>
      <c r="I16" s="28">
        <v>22</v>
      </c>
      <c r="J16" s="20">
        <v>11</v>
      </c>
      <c r="K16" s="28">
        <v>48</v>
      </c>
      <c r="L16" s="20">
        <v>7</v>
      </c>
      <c r="M16" s="28">
        <v>30</v>
      </c>
      <c r="N16" s="22">
        <f t="shared" si="0"/>
        <v>100</v>
      </c>
      <c r="O16" s="22">
        <f t="shared" si="1"/>
        <v>78</v>
      </c>
      <c r="P16" s="20">
        <v>4.1</v>
      </c>
      <c r="Q16" s="20">
        <v>4.3</v>
      </c>
    </row>
    <row r="17" spans="1:17" ht="12.75">
      <c r="A17" s="18" t="s">
        <v>34</v>
      </c>
      <c r="B17" s="20">
        <v>4</v>
      </c>
      <c r="C17" s="20">
        <v>19</v>
      </c>
      <c r="D17" s="20">
        <v>14</v>
      </c>
      <c r="E17" s="21">
        <v>74</v>
      </c>
      <c r="F17" s="20">
        <v>1</v>
      </c>
      <c r="G17" s="20">
        <v>7</v>
      </c>
      <c r="H17" s="20">
        <v>3</v>
      </c>
      <c r="I17" s="20">
        <v>21.5</v>
      </c>
      <c r="J17" s="20">
        <v>3</v>
      </c>
      <c r="K17" s="20">
        <v>21.5</v>
      </c>
      <c r="L17" s="20">
        <v>7</v>
      </c>
      <c r="M17" s="20">
        <v>50</v>
      </c>
      <c r="N17" s="22">
        <f t="shared" si="0"/>
        <v>93</v>
      </c>
      <c r="O17" s="22">
        <f t="shared" si="1"/>
        <v>71.5</v>
      </c>
      <c r="P17" s="20">
        <v>4.1</v>
      </c>
      <c r="Q17" s="20">
        <v>3.7</v>
      </c>
    </row>
    <row r="18" spans="1:17" ht="12.75">
      <c r="A18" s="18" t="s">
        <v>28</v>
      </c>
      <c r="B18" s="20" t="s">
        <v>35</v>
      </c>
      <c r="C18" s="20">
        <v>21</v>
      </c>
      <c r="D18" s="20">
        <v>19</v>
      </c>
      <c r="E18" s="27">
        <v>90.5</v>
      </c>
      <c r="F18" s="20">
        <v>0</v>
      </c>
      <c r="G18" s="20">
        <v>0</v>
      </c>
      <c r="H18" s="20">
        <v>4</v>
      </c>
      <c r="I18" s="28">
        <v>21.1</v>
      </c>
      <c r="J18" s="20">
        <v>10</v>
      </c>
      <c r="K18" s="28">
        <v>52.6</v>
      </c>
      <c r="L18" s="20">
        <v>5</v>
      </c>
      <c r="M18" s="28">
        <v>26.3</v>
      </c>
      <c r="N18" s="22">
        <f t="shared" si="0"/>
        <v>100</v>
      </c>
      <c r="O18" s="22">
        <f t="shared" si="1"/>
        <v>78.9</v>
      </c>
      <c r="P18" s="20">
        <v>4.05</v>
      </c>
      <c r="Q18" s="20">
        <v>3.9</v>
      </c>
    </row>
    <row r="19" spans="1:17" ht="25.5">
      <c r="A19" s="18" t="s">
        <v>36</v>
      </c>
      <c r="B19" s="20">
        <v>4</v>
      </c>
      <c r="C19" s="20">
        <v>2</v>
      </c>
      <c r="D19" s="20">
        <v>2</v>
      </c>
      <c r="E19" s="21">
        <v>100</v>
      </c>
      <c r="F19" s="20">
        <v>0</v>
      </c>
      <c r="G19" s="20">
        <v>0</v>
      </c>
      <c r="H19" s="20">
        <v>0</v>
      </c>
      <c r="I19" s="20">
        <v>0</v>
      </c>
      <c r="J19" s="20">
        <v>2</v>
      </c>
      <c r="K19" s="20">
        <v>100</v>
      </c>
      <c r="L19" s="20">
        <v>0</v>
      </c>
      <c r="M19" s="20">
        <v>0</v>
      </c>
      <c r="N19" s="22">
        <f t="shared" si="0"/>
        <v>100</v>
      </c>
      <c r="O19" s="22">
        <f t="shared" si="1"/>
        <v>100</v>
      </c>
      <c r="P19" s="20">
        <v>4</v>
      </c>
      <c r="Q19" s="20">
        <v>4</v>
      </c>
    </row>
    <row r="20" spans="1:17" ht="12.75">
      <c r="A20" s="18" t="s">
        <v>37</v>
      </c>
      <c r="B20" s="20">
        <v>4</v>
      </c>
      <c r="C20" s="20">
        <v>2</v>
      </c>
      <c r="D20" s="20">
        <v>2</v>
      </c>
      <c r="E20" s="21">
        <v>100</v>
      </c>
      <c r="F20" s="20">
        <v>0</v>
      </c>
      <c r="G20" s="20">
        <v>0</v>
      </c>
      <c r="H20" s="20">
        <v>0</v>
      </c>
      <c r="I20" s="20">
        <v>0</v>
      </c>
      <c r="J20" s="20">
        <v>2</v>
      </c>
      <c r="K20" s="20">
        <v>100</v>
      </c>
      <c r="L20" s="20">
        <v>0</v>
      </c>
      <c r="M20" s="20">
        <v>0</v>
      </c>
      <c r="N20" s="22">
        <f t="shared" si="0"/>
        <v>100</v>
      </c>
      <c r="O20" s="22">
        <f t="shared" si="1"/>
        <v>100</v>
      </c>
      <c r="P20" s="20">
        <v>4</v>
      </c>
      <c r="Q20" s="20">
        <v>3</v>
      </c>
    </row>
    <row r="21" spans="1:17" ht="12.75">
      <c r="A21" s="18" t="s">
        <v>38</v>
      </c>
      <c r="B21" s="20">
        <v>4</v>
      </c>
      <c r="C21" s="20">
        <v>8</v>
      </c>
      <c r="D21" s="20">
        <v>8</v>
      </c>
      <c r="E21" s="21">
        <v>100</v>
      </c>
      <c r="F21" s="20">
        <v>0</v>
      </c>
      <c r="G21" s="20">
        <v>0</v>
      </c>
      <c r="H21" s="20">
        <v>1</v>
      </c>
      <c r="I21" s="20">
        <v>12.5</v>
      </c>
      <c r="J21" s="20">
        <v>6</v>
      </c>
      <c r="K21" s="20">
        <v>75</v>
      </c>
      <c r="L21" s="20">
        <v>1</v>
      </c>
      <c r="M21" s="20">
        <v>12.5</v>
      </c>
      <c r="N21" s="22">
        <f t="shared" si="0"/>
        <v>100</v>
      </c>
      <c r="O21" s="22">
        <f t="shared" si="1"/>
        <v>87.5</v>
      </c>
      <c r="P21" s="20">
        <v>4</v>
      </c>
      <c r="Q21" s="20">
        <v>4</v>
      </c>
    </row>
    <row r="22" spans="1:17" ht="12.75">
      <c r="A22" s="18" t="s">
        <v>39</v>
      </c>
      <c r="B22" s="20" t="s">
        <v>40</v>
      </c>
      <c r="C22" s="20">
        <v>24</v>
      </c>
      <c r="D22" s="20">
        <v>20</v>
      </c>
      <c r="E22" s="21">
        <v>83.3</v>
      </c>
      <c r="F22" s="20">
        <v>1</v>
      </c>
      <c r="G22" s="20">
        <v>5</v>
      </c>
      <c r="H22" s="20">
        <v>5</v>
      </c>
      <c r="I22" s="20">
        <v>25</v>
      </c>
      <c r="J22" s="20">
        <v>7</v>
      </c>
      <c r="K22" s="20">
        <v>35</v>
      </c>
      <c r="L22" s="20">
        <v>7</v>
      </c>
      <c r="M22" s="20">
        <v>35</v>
      </c>
      <c r="N22" s="22">
        <f t="shared" si="0"/>
        <v>95</v>
      </c>
      <c r="O22" s="22">
        <f t="shared" si="1"/>
        <v>70</v>
      </c>
      <c r="P22" s="20">
        <v>4</v>
      </c>
      <c r="Q22" s="20">
        <v>4.1</v>
      </c>
    </row>
    <row r="23" spans="1:17" ht="12.75">
      <c r="A23" s="18" t="s">
        <v>41</v>
      </c>
      <c r="B23" s="20">
        <v>4</v>
      </c>
      <c r="C23" s="20">
        <v>16</v>
      </c>
      <c r="D23" s="20">
        <v>14</v>
      </c>
      <c r="E23" s="21">
        <v>87</v>
      </c>
      <c r="F23" s="20">
        <v>0</v>
      </c>
      <c r="G23" s="20">
        <v>0</v>
      </c>
      <c r="H23" s="20">
        <v>6</v>
      </c>
      <c r="I23" s="20">
        <v>37</v>
      </c>
      <c r="J23" s="20">
        <v>5</v>
      </c>
      <c r="K23" s="20">
        <v>31</v>
      </c>
      <c r="L23" s="20">
        <v>3</v>
      </c>
      <c r="M23" s="20">
        <v>19</v>
      </c>
      <c r="N23" s="22">
        <f t="shared" si="0"/>
        <v>87</v>
      </c>
      <c r="O23" s="22">
        <f t="shared" si="1"/>
        <v>50</v>
      </c>
      <c r="P23" s="20">
        <v>4</v>
      </c>
      <c r="Q23" s="20">
        <v>3.8</v>
      </c>
    </row>
    <row r="24" spans="1:17" ht="12.75">
      <c r="A24" s="18" t="s">
        <v>42</v>
      </c>
      <c r="B24" s="20" t="s">
        <v>43</v>
      </c>
      <c r="C24" s="20">
        <v>20</v>
      </c>
      <c r="D24" s="20">
        <v>19</v>
      </c>
      <c r="E24" s="21">
        <v>90</v>
      </c>
      <c r="F24" s="20">
        <v>1</v>
      </c>
      <c r="G24" s="20">
        <v>5</v>
      </c>
      <c r="H24" s="20">
        <v>4</v>
      </c>
      <c r="I24" s="20">
        <v>21</v>
      </c>
      <c r="J24" s="20">
        <v>8</v>
      </c>
      <c r="K24" s="20">
        <v>42</v>
      </c>
      <c r="L24" s="20">
        <v>6</v>
      </c>
      <c r="M24" s="20">
        <v>32</v>
      </c>
      <c r="N24" s="22">
        <f t="shared" si="0"/>
        <v>95</v>
      </c>
      <c r="O24" s="22">
        <f t="shared" si="1"/>
        <v>74</v>
      </c>
      <c r="P24" s="20">
        <v>4</v>
      </c>
      <c r="Q24" s="20">
        <v>4</v>
      </c>
    </row>
    <row r="25" spans="1:17" ht="12.75">
      <c r="A25" s="29" t="s">
        <v>44</v>
      </c>
      <c r="B25" s="30" t="s">
        <v>45</v>
      </c>
      <c r="C25" s="30">
        <v>24</v>
      </c>
      <c r="D25" s="30">
        <v>22</v>
      </c>
      <c r="E25" s="31">
        <v>92</v>
      </c>
      <c r="F25" s="24">
        <v>1</v>
      </c>
      <c r="G25" s="30">
        <v>5</v>
      </c>
      <c r="H25" s="24">
        <v>6</v>
      </c>
      <c r="I25" s="30">
        <v>27</v>
      </c>
      <c r="J25" s="24">
        <v>9</v>
      </c>
      <c r="K25" s="30">
        <v>41</v>
      </c>
      <c r="L25" s="24">
        <v>6</v>
      </c>
      <c r="M25" s="30">
        <v>27</v>
      </c>
      <c r="N25" s="32">
        <f t="shared" si="0"/>
        <v>95</v>
      </c>
      <c r="O25" s="32">
        <f t="shared" si="1"/>
        <v>68</v>
      </c>
      <c r="P25" s="30">
        <v>3.9</v>
      </c>
      <c r="Q25" s="30">
        <v>4</v>
      </c>
    </row>
    <row r="26" spans="1:17" ht="25.5">
      <c r="A26" s="29" t="s">
        <v>30</v>
      </c>
      <c r="B26" s="30" t="s">
        <v>46</v>
      </c>
      <c r="C26" s="30">
        <v>25</v>
      </c>
      <c r="D26" s="30">
        <v>21</v>
      </c>
      <c r="E26" s="31">
        <v>84</v>
      </c>
      <c r="F26" s="24">
        <v>2</v>
      </c>
      <c r="G26" s="30">
        <v>9.5</v>
      </c>
      <c r="H26" s="24">
        <v>3</v>
      </c>
      <c r="I26" s="30">
        <v>14.3</v>
      </c>
      <c r="J26" s="24">
        <v>11</v>
      </c>
      <c r="K26" s="30">
        <v>52.4</v>
      </c>
      <c r="L26" s="24">
        <v>5</v>
      </c>
      <c r="M26" s="30">
        <v>23.8</v>
      </c>
      <c r="N26" s="32">
        <f t="shared" si="0"/>
        <v>90.5</v>
      </c>
      <c r="O26" s="32">
        <f t="shared" si="1"/>
        <v>76.2</v>
      </c>
      <c r="P26" s="30">
        <v>3.9</v>
      </c>
      <c r="Q26" s="30">
        <v>3.9</v>
      </c>
    </row>
    <row r="27" spans="1:17" ht="12.75">
      <c r="A27" s="33" t="s">
        <v>47</v>
      </c>
      <c r="B27" s="34" t="s">
        <v>31</v>
      </c>
      <c r="C27" s="34">
        <v>28</v>
      </c>
      <c r="D27" s="34">
        <v>19</v>
      </c>
      <c r="E27" s="35">
        <v>71</v>
      </c>
      <c r="F27" s="34">
        <v>1</v>
      </c>
      <c r="G27" s="36">
        <v>5</v>
      </c>
      <c r="H27" s="34">
        <v>4</v>
      </c>
      <c r="I27" s="36">
        <v>10</v>
      </c>
      <c r="J27" s="34">
        <v>8</v>
      </c>
      <c r="K27" s="36">
        <v>40</v>
      </c>
      <c r="L27" s="34">
        <v>6</v>
      </c>
      <c r="M27" s="36">
        <v>30</v>
      </c>
      <c r="N27" s="37">
        <f t="shared" si="0"/>
        <v>80</v>
      </c>
      <c r="O27" s="37">
        <f t="shared" si="1"/>
        <v>70</v>
      </c>
      <c r="P27" s="34">
        <v>3.9</v>
      </c>
      <c r="Q27" s="34">
        <v>4.4</v>
      </c>
    </row>
    <row r="28" spans="1:17" ht="12.75">
      <c r="A28" s="29" t="s">
        <v>48</v>
      </c>
      <c r="B28" s="30">
        <v>4</v>
      </c>
      <c r="C28" s="30">
        <v>9</v>
      </c>
      <c r="D28" s="30">
        <v>8</v>
      </c>
      <c r="E28" s="31">
        <v>88.9</v>
      </c>
      <c r="F28" s="24"/>
      <c r="G28" s="30"/>
      <c r="H28" s="24">
        <v>2</v>
      </c>
      <c r="I28" s="30">
        <v>25</v>
      </c>
      <c r="J28" s="24">
        <v>5</v>
      </c>
      <c r="K28" s="30">
        <v>62.5</v>
      </c>
      <c r="L28" s="24">
        <v>1</v>
      </c>
      <c r="M28" s="30">
        <v>12.5</v>
      </c>
      <c r="N28" s="32">
        <f t="shared" si="0"/>
        <v>100</v>
      </c>
      <c r="O28" s="32">
        <f t="shared" si="1"/>
        <v>75</v>
      </c>
      <c r="P28" s="30">
        <v>3.9</v>
      </c>
      <c r="Q28" s="30">
        <v>3.9</v>
      </c>
    </row>
    <row r="29" spans="1:17" ht="12.75">
      <c r="A29" s="29" t="s">
        <v>49</v>
      </c>
      <c r="B29" s="30" t="s">
        <v>50</v>
      </c>
      <c r="C29" s="30">
        <v>24</v>
      </c>
      <c r="D29" s="30">
        <v>21</v>
      </c>
      <c r="E29" s="38">
        <v>87</v>
      </c>
      <c r="F29" s="24">
        <v>1</v>
      </c>
      <c r="G29" s="39">
        <v>5</v>
      </c>
      <c r="H29" s="24">
        <v>3</v>
      </c>
      <c r="I29" s="39">
        <v>14</v>
      </c>
      <c r="J29" s="24">
        <v>13</v>
      </c>
      <c r="K29" s="39">
        <v>62</v>
      </c>
      <c r="L29" s="24">
        <v>4</v>
      </c>
      <c r="M29" s="39">
        <v>19</v>
      </c>
      <c r="N29" s="32">
        <f t="shared" si="0"/>
        <v>95</v>
      </c>
      <c r="O29" s="32">
        <f t="shared" si="1"/>
        <v>81</v>
      </c>
      <c r="P29" s="30">
        <v>3.9</v>
      </c>
      <c r="Q29" s="30">
        <v>3.9</v>
      </c>
    </row>
    <row r="30" spans="1:17" ht="12.75">
      <c r="A30" s="33" t="s">
        <v>42</v>
      </c>
      <c r="B30" s="34" t="s">
        <v>50</v>
      </c>
      <c r="C30" s="34">
        <v>14</v>
      </c>
      <c r="D30" s="34">
        <v>12</v>
      </c>
      <c r="E30" s="40">
        <v>86</v>
      </c>
      <c r="F30" s="34">
        <v>1</v>
      </c>
      <c r="G30" s="34">
        <v>8</v>
      </c>
      <c r="H30" s="34">
        <v>3</v>
      </c>
      <c r="I30" s="34">
        <v>26</v>
      </c>
      <c r="J30" s="34">
        <v>4</v>
      </c>
      <c r="K30" s="34">
        <v>33</v>
      </c>
      <c r="L30" s="34">
        <v>4</v>
      </c>
      <c r="M30" s="34">
        <v>33</v>
      </c>
      <c r="N30" s="37">
        <f t="shared" si="0"/>
        <v>92</v>
      </c>
      <c r="O30" s="37">
        <f t="shared" si="1"/>
        <v>66</v>
      </c>
      <c r="P30" s="34">
        <v>3.9</v>
      </c>
      <c r="Q30" s="34">
        <v>4.5</v>
      </c>
    </row>
    <row r="31" spans="1:17" ht="12.75">
      <c r="A31" s="23" t="s">
        <v>32</v>
      </c>
      <c r="B31" s="24" t="s">
        <v>51</v>
      </c>
      <c r="C31" s="24">
        <v>28</v>
      </c>
      <c r="D31" s="24">
        <v>27</v>
      </c>
      <c r="E31" s="25">
        <v>96</v>
      </c>
      <c r="F31" s="41">
        <v>2</v>
      </c>
      <c r="G31" s="24">
        <v>7</v>
      </c>
      <c r="H31" s="41">
        <v>7</v>
      </c>
      <c r="I31" s="24">
        <v>26</v>
      </c>
      <c r="J31" s="41">
        <v>10</v>
      </c>
      <c r="K31" s="24">
        <v>37</v>
      </c>
      <c r="L31" s="41">
        <v>8</v>
      </c>
      <c r="M31" s="24">
        <v>30</v>
      </c>
      <c r="N31" s="32">
        <f t="shared" si="0"/>
        <v>93</v>
      </c>
      <c r="O31" s="32">
        <f t="shared" si="1"/>
        <v>67</v>
      </c>
      <c r="P31" s="24">
        <v>3.9</v>
      </c>
      <c r="Q31" s="24">
        <v>4</v>
      </c>
    </row>
    <row r="32" spans="1:17" ht="12.75">
      <c r="A32" s="23" t="s">
        <v>32</v>
      </c>
      <c r="B32" s="24" t="s">
        <v>52</v>
      </c>
      <c r="C32" s="24">
        <v>27</v>
      </c>
      <c r="D32" s="24">
        <v>23</v>
      </c>
      <c r="E32" s="25">
        <v>85</v>
      </c>
      <c r="F32" s="41">
        <v>1</v>
      </c>
      <c r="G32" s="24">
        <v>4</v>
      </c>
      <c r="H32" s="41">
        <v>7</v>
      </c>
      <c r="I32" s="24">
        <v>30.4</v>
      </c>
      <c r="J32" s="41">
        <v>8</v>
      </c>
      <c r="K32" s="24">
        <v>35.2</v>
      </c>
      <c r="L32" s="41">
        <v>7</v>
      </c>
      <c r="M32" s="24">
        <v>30.4</v>
      </c>
      <c r="N32" s="32">
        <f t="shared" si="0"/>
        <v>96</v>
      </c>
      <c r="O32" s="32">
        <f t="shared" si="1"/>
        <v>65.6</v>
      </c>
      <c r="P32" s="24">
        <v>3.9</v>
      </c>
      <c r="Q32" s="24">
        <v>3.9</v>
      </c>
    </row>
    <row r="33" spans="1:17" ht="12.75">
      <c r="A33" s="23" t="s">
        <v>32</v>
      </c>
      <c r="B33" s="24" t="s">
        <v>53</v>
      </c>
      <c r="C33" s="24">
        <v>28</v>
      </c>
      <c r="D33" s="24">
        <v>27</v>
      </c>
      <c r="E33" s="25">
        <v>96.4</v>
      </c>
      <c r="F33" s="24">
        <v>1</v>
      </c>
      <c r="G33" s="24">
        <v>4</v>
      </c>
      <c r="H33" s="24">
        <v>8</v>
      </c>
      <c r="I33" s="24">
        <v>30</v>
      </c>
      <c r="J33" s="24">
        <v>9</v>
      </c>
      <c r="K33" s="24">
        <v>33</v>
      </c>
      <c r="L33" s="24">
        <v>9</v>
      </c>
      <c r="M33" s="24">
        <v>33</v>
      </c>
      <c r="N33" s="32">
        <f t="shared" si="0"/>
        <v>96</v>
      </c>
      <c r="O33" s="32">
        <f t="shared" si="1"/>
        <v>66</v>
      </c>
      <c r="P33" s="24">
        <v>3.9</v>
      </c>
      <c r="Q33" s="24">
        <v>4.1</v>
      </c>
    </row>
    <row r="34" spans="1:17" ht="12.75">
      <c r="A34" s="29" t="s">
        <v>54</v>
      </c>
      <c r="B34" s="30" t="s">
        <v>55</v>
      </c>
      <c r="C34" s="30">
        <v>24</v>
      </c>
      <c r="D34" s="30">
        <v>20</v>
      </c>
      <c r="E34" s="31">
        <v>83</v>
      </c>
      <c r="F34" s="24">
        <v>2</v>
      </c>
      <c r="G34" s="30">
        <v>10</v>
      </c>
      <c r="H34" s="24">
        <v>5</v>
      </c>
      <c r="I34" s="30">
        <v>25</v>
      </c>
      <c r="J34" s="24">
        <v>7</v>
      </c>
      <c r="K34" s="30">
        <v>35</v>
      </c>
      <c r="L34" s="24">
        <v>6</v>
      </c>
      <c r="M34" s="30">
        <v>30</v>
      </c>
      <c r="N34" s="32">
        <f t="shared" si="0"/>
        <v>90</v>
      </c>
      <c r="O34" s="32">
        <f t="shared" si="1"/>
        <v>65</v>
      </c>
      <c r="P34" s="30">
        <v>3.85</v>
      </c>
      <c r="Q34" s="30">
        <v>3.7</v>
      </c>
    </row>
    <row r="35" spans="1:17" ht="12.75">
      <c r="A35" s="29" t="s">
        <v>28</v>
      </c>
      <c r="B35" s="30" t="s">
        <v>56</v>
      </c>
      <c r="C35" s="30">
        <v>22</v>
      </c>
      <c r="D35" s="30">
        <v>22</v>
      </c>
      <c r="E35" s="38">
        <v>100</v>
      </c>
      <c r="F35" s="24">
        <v>1</v>
      </c>
      <c r="G35" s="39">
        <v>4.5</v>
      </c>
      <c r="H35" s="24">
        <v>6</v>
      </c>
      <c r="I35" s="39">
        <v>27.3</v>
      </c>
      <c r="J35" s="24">
        <v>11</v>
      </c>
      <c r="K35" s="39">
        <v>50</v>
      </c>
      <c r="L35" s="24">
        <v>4</v>
      </c>
      <c r="M35" s="39">
        <v>18</v>
      </c>
      <c r="N35" s="32">
        <f t="shared" si="0"/>
        <v>95.3</v>
      </c>
      <c r="O35" s="32">
        <f t="shared" si="1"/>
        <v>68</v>
      </c>
      <c r="P35" s="30">
        <v>3.82</v>
      </c>
      <c r="Q35" s="30">
        <v>3.78</v>
      </c>
    </row>
    <row r="36" spans="1:17" ht="12.75">
      <c r="A36" s="29" t="s">
        <v>44</v>
      </c>
      <c r="B36" s="30" t="s">
        <v>57</v>
      </c>
      <c r="C36" s="30">
        <v>25</v>
      </c>
      <c r="D36" s="30">
        <v>23</v>
      </c>
      <c r="E36" s="31">
        <v>92</v>
      </c>
      <c r="F36" s="24">
        <v>2</v>
      </c>
      <c r="G36" s="30">
        <v>9</v>
      </c>
      <c r="H36" s="24">
        <v>4</v>
      </c>
      <c r="I36" s="30">
        <v>18</v>
      </c>
      <c r="J36" s="24">
        <v>13</v>
      </c>
      <c r="K36" s="30">
        <v>56</v>
      </c>
      <c r="L36" s="24">
        <v>4</v>
      </c>
      <c r="M36" s="30">
        <v>17</v>
      </c>
      <c r="N36" s="32">
        <f t="shared" si="0"/>
        <v>91</v>
      </c>
      <c r="O36" s="32">
        <f t="shared" si="1"/>
        <v>73</v>
      </c>
      <c r="P36" s="30">
        <v>3.8</v>
      </c>
      <c r="Q36" s="30">
        <v>4</v>
      </c>
    </row>
    <row r="37" spans="1:17" ht="12.75">
      <c r="A37" s="29" t="s">
        <v>44</v>
      </c>
      <c r="B37" s="30" t="s">
        <v>58</v>
      </c>
      <c r="C37" s="30">
        <v>19</v>
      </c>
      <c r="D37" s="30">
        <v>16</v>
      </c>
      <c r="E37" s="31">
        <v>84</v>
      </c>
      <c r="F37" s="24">
        <v>0</v>
      </c>
      <c r="G37" s="30">
        <v>0</v>
      </c>
      <c r="H37" s="24">
        <v>6</v>
      </c>
      <c r="I37" s="30">
        <v>37</v>
      </c>
      <c r="J37" s="24">
        <v>7</v>
      </c>
      <c r="K37" s="30">
        <v>44</v>
      </c>
      <c r="L37" s="24">
        <v>3</v>
      </c>
      <c r="M37" s="30">
        <v>19</v>
      </c>
      <c r="N37" s="32">
        <f t="shared" si="0"/>
        <v>100</v>
      </c>
      <c r="O37" s="32">
        <f t="shared" si="1"/>
        <v>63</v>
      </c>
      <c r="P37" s="30">
        <v>3.8</v>
      </c>
      <c r="Q37" s="30">
        <v>3.8</v>
      </c>
    </row>
    <row r="38" spans="1:17" ht="12.75">
      <c r="A38" s="29" t="s">
        <v>68</v>
      </c>
      <c r="B38" s="30">
        <v>4</v>
      </c>
      <c r="C38" s="30">
        <v>18</v>
      </c>
      <c r="D38" s="30">
        <v>18</v>
      </c>
      <c r="E38" s="31">
        <v>100</v>
      </c>
      <c r="F38" s="24">
        <v>1</v>
      </c>
      <c r="G38" s="30">
        <v>5</v>
      </c>
      <c r="H38" s="24">
        <v>6</v>
      </c>
      <c r="I38" s="30">
        <v>33</v>
      </c>
      <c r="J38" s="24">
        <v>6</v>
      </c>
      <c r="K38" s="30">
        <v>33</v>
      </c>
      <c r="L38" s="24">
        <v>5</v>
      </c>
      <c r="M38" s="30">
        <v>29</v>
      </c>
      <c r="N38" s="32">
        <f t="shared" si="0"/>
        <v>95</v>
      </c>
      <c r="O38" s="32">
        <f t="shared" si="1"/>
        <v>62</v>
      </c>
      <c r="P38" s="30">
        <v>3.8</v>
      </c>
      <c r="Q38" s="30">
        <v>3.8</v>
      </c>
    </row>
    <row r="39" spans="1:17" ht="12.75">
      <c r="A39" s="29" t="s">
        <v>69</v>
      </c>
      <c r="B39" s="30">
        <v>4</v>
      </c>
      <c r="C39" s="30">
        <v>5</v>
      </c>
      <c r="D39" s="30">
        <v>4</v>
      </c>
      <c r="E39" s="31">
        <v>80</v>
      </c>
      <c r="F39" s="24">
        <v>0</v>
      </c>
      <c r="G39" s="30">
        <v>0</v>
      </c>
      <c r="H39" s="24">
        <v>2</v>
      </c>
      <c r="I39" s="39">
        <v>50</v>
      </c>
      <c r="J39" s="24">
        <v>1</v>
      </c>
      <c r="K39" s="39">
        <v>50</v>
      </c>
      <c r="L39" s="24">
        <v>1</v>
      </c>
      <c r="M39" s="39">
        <v>25</v>
      </c>
      <c r="N39" s="32">
        <f t="shared" si="0"/>
        <v>125</v>
      </c>
      <c r="O39" s="32">
        <f t="shared" si="1"/>
        <v>75</v>
      </c>
      <c r="P39" s="30">
        <v>3.8</v>
      </c>
      <c r="Q39" s="30">
        <v>3.8</v>
      </c>
    </row>
    <row r="40" spans="1:17" ht="25.5">
      <c r="A40" s="29" t="s">
        <v>30</v>
      </c>
      <c r="B40" s="30" t="s">
        <v>26</v>
      </c>
      <c r="C40" s="30">
        <v>26</v>
      </c>
      <c r="D40" s="30">
        <v>24</v>
      </c>
      <c r="E40" s="31">
        <v>92.3</v>
      </c>
      <c r="F40" s="24">
        <v>3</v>
      </c>
      <c r="G40" s="30">
        <v>12.5</v>
      </c>
      <c r="H40" s="24">
        <v>6</v>
      </c>
      <c r="I40" s="30">
        <v>25</v>
      </c>
      <c r="J40" s="24">
        <v>7</v>
      </c>
      <c r="K40" s="30">
        <v>29.1</v>
      </c>
      <c r="L40" s="24">
        <v>8</v>
      </c>
      <c r="M40" s="30">
        <v>33.3</v>
      </c>
      <c r="N40" s="32">
        <f t="shared" si="0"/>
        <v>87.4</v>
      </c>
      <c r="O40" s="32">
        <f t="shared" si="1"/>
        <v>62.4</v>
      </c>
      <c r="P40" s="30">
        <v>3.8</v>
      </c>
      <c r="Q40" s="30">
        <v>3.8</v>
      </c>
    </row>
    <row r="41" spans="1:17" ht="12.75">
      <c r="A41" s="29" t="s">
        <v>54</v>
      </c>
      <c r="B41" s="30" t="s">
        <v>70</v>
      </c>
      <c r="C41" s="30">
        <v>25</v>
      </c>
      <c r="D41" s="30">
        <v>24</v>
      </c>
      <c r="E41" s="31">
        <v>96</v>
      </c>
      <c r="F41" s="24">
        <v>1</v>
      </c>
      <c r="G41" s="30">
        <v>4</v>
      </c>
      <c r="H41" s="24">
        <v>7</v>
      </c>
      <c r="I41" s="30">
        <v>29</v>
      </c>
      <c r="J41" s="24">
        <v>12</v>
      </c>
      <c r="K41" s="30">
        <v>50</v>
      </c>
      <c r="L41" s="24">
        <v>4</v>
      </c>
      <c r="M41" s="30">
        <v>17</v>
      </c>
      <c r="N41" s="32">
        <f t="shared" si="0"/>
        <v>96</v>
      </c>
      <c r="O41" s="32">
        <f t="shared" si="1"/>
        <v>67</v>
      </c>
      <c r="P41" s="30">
        <v>3.8</v>
      </c>
      <c r="Q41" s="30">
        <v>4</v>
      </c>
    </row>
    <row r="42" spans="1:17" ht="12.75">
      <c r="A42" s="29" t="s">
        <v>71</v>
      </c>
      <c r="B42" s="30">
        <v>4</v>
      </c>
      <c r="C42" s="30">
        <v>26</v>
      </c>
      <c r="D42" s="30">
        <v>24</v>
      </c>
      <c r="E42" s="31">
        <v>92</v>
      </c>
      <c r="F42" s="24">
        <v>2</v>
      </c>
      <c r="G42" s="30">
        <v>8</v>
      </c>
      <c r="H42" s="24">
        <v>4</v>
      </c>
      <c r="I42" s="30">
        <v>17</v>
      </c>
      <c r="J42" s="24">
        <v>16</v>
      </c>
      <c r="K42" s="30">
        <v>67</v>
      </c>
      <c r="L42" s="24">
        <v>2</v>
      </c>
      <c r="M42" s="30">
        <v>8</v>
      </c>
      <c r="N42" s="32">
        <f t="shared" si="0"/>
        <v>92</v>
      </c>
      <c r="O42" s="32">
        <f t="shared" si="1"/>
        <v>75</v>
      </c>
      <c r="P42" s="30">
        <v>3.75</v>
      </c>
      <c r="Q42" s="30">
        <v>4</v>
      </c>
    </row>
    <row r="43" spans="1:17" ht="12.75">
      <c r="A43" s="29" t="s">
        <v>49</v>
      </c>
      <c r="B43" s="30" t="s">
        <v>43</v>
      </c>
      <c r="C43" s="30">
        <v>23</v>
      </c>
      <c r="D43" s="30">
        <v>19</v>
      </c>
      <c r="E43" s="38">
        <v>83</v>
      </c>
      <c r="F43" s="24">
        <v>2</v>
      </c>
      <c r="G43" s="39">
        <v>11</v>
      </c>
      <c r="H43" s="24">
        <v>4</v>
      </c>
      <c r="I43" s="39">
        <v>20</v>
      </c>
      <c r="J43" s="24">
        <v>11</v>
      </c>
      <c r="K43" s="39">
        <v>58</v>
      </c>
      <c r="L43" s="24">
        <v>2</v>
      </c>
      <c r="M43" s="39">
        <v>11</v>
      </c>
      <c r="N43" s="32">
        <f t="shared" si="0"/>
        <v>89</v>
      </c>
      <c r="O43" s="32">
        <f t="shared" si="1"/>
        <v>69</v>
      </c>
      <c r="P43" s="30">
        <v>3.7</v>
      </c>
      <c r="Q43" s="30">
        <v>3.8</v>
      </c>
    </row>
    <row r="44" spans="1:17" ht="12.75">
      <c r="A44" s="33" t="s">
        <v>39</v>
      </c>
      <c r="B44" s="34" t="s">
        <v>72</v>
      </c>
      <c r="C44" s="34">
        <v>24</v>
      </c>
      <c r="D44" s="34">
        <v>21</v>
      </c>
      <c r="E44" s="40">
        <v>87.5</v>
      </c>
      <c r="F44" s="34">
        <v>2</v>
      </c>
      <c r="G44" s="34">
        <v>9.5</v>
      </c>
      <c r="H44" s="34">
        <v>7</v>
      </c>
      <c r="I44" s="34">
        <v>33.3</v>
      </c>
      <c r="J44" s="34">
        <v>8</v>
      </c>
      <c r="K44" s="34">
        <v>38</v>
      </c>
      <c r="L44" s="34">
        <v>4</v>
      </c>
      <c r="M44" s="34">
        <v>19</v>
      </c>
      <c r="N44" s="37">
        <f t="shared" si="0"/>
        <v>90.3</v>
      </c>
      <c r="O44" s="37">
        <f t="shared" si="1"/>
        <v>57</v>
      </c>
      <c r="P44" s="34">
        <v>3.7</v>
      </c>
      <c r="Q44" s="34">
        <v>4.4</v>
      </c>
    </row>
    <row r="45" spans="1:17" ht="12.75">
      <c r="A45" s="29" t="s">
        <v>73</v>
      </c>
      <c r="B45" s="30">
        <v>4</v>
      </c>
      <c r="C45" s="30">
        <v>3</v>
      </c>
      <c r="D45" s="30">
        <v>3</v>
      </c>
      <c r="E45" s="31">
        <v>100</v>
      </c>
      <c r="F45" s="24">
        <v>0</v>
      </c>
      <c r="G45" s="30">
        <v>0</v>
      </c>
      <c r="H45" s="24">
        <v>1</v>
      </c>
      <c r="I45" s="30">
        <v>33</v>
      </c>
      <c r="J45" s="24">
        <v>2</v>
      </c>
      <c r="K45" s="30">
        <v>66</v>
      </c>
      <c r="L45" s="24">
        <v>0</v>
      </c>
      <c r="M45" s="30">
        <v>0</v>
      </c>
      <c r="N45" s="32">
        <f t="shared" si="0"/>
        <v>99</v>
      </c>
      <c r="O45" s="32">
        <f t="shared" si="1"/>
        <v>66</v>
      </c>
      <c r="P45" s="30">
        <v>3.7</v>
      </c>
      <c r="Q45" s="30">
        <v>4</v>
      </c>
    </row>
    <row r="46" spans="1:17" ht="25.5">
      <c r="A46" s="42" t="s">
        <v>74</v>
      </c>
      <c r="B46" s="42" t="s">
        <v>75</v>
      </c>
      <c r="C46" s="24">
        <v>25</v>
      </c>
      <c r="D46" s="24">
        <v>24</v>
      </c>
      <c r="E46" s="25">
        <v>96</v>
      </c>
      <c r="F46" s="24">
        <v>0</v>
      </c>
      <c r="G46" s="24">
        <v>0</v>
      </c>
      <c r="H46" s="24">
        <v>10</v>
      </c>
      <c r="I46" s="24">
        <v>41.7</v>
      </c>
      <c r="J46" s="24">
        <v>11</v>
      </c>
      <c r="K46" s="24">
        <v>45.8</v>
      </c>
      <c r="L46" s="24">
        <v>3</v>
      </c>
      <c r="M46" s="24">
        <v>12.5</v>
      </c>
      <c r="N46" s="32">
        <f t="shared" si="0"/>
        <v>100</v>
      </c>
      <c r="O46" s="32">
        <f t="shared" si="1"/>
        <v>58.3</v>
      </c>
      <c r="P46" s="24">
        <v>3.7</v>
      </c>
      <c r="Q46" s="24">
        <v>3.6</v>
      </c>
    </row>
    <row r="47" spans="1:17" ht="12.75">
      <c r="A47" s="29" t="s">
        <v>76</v>
      </c>
      <c r="B47" s="30" t="s">
        <v>43</v>
      </c>
      <c r="C47" s="30">
        <v>17</v>
      </c>
      <c r="D47" s="30">
        <v>17</v>
      </c>
      <c r="E47" s="31">
        <v>100</v>
      </c>
      <c r="F47" s="24">
        <v>0</v>
      </c>
      <c r="G47" s="30">
        <v>0</v>
      </c>
      <c r="H47" s="24">
        <v>9</v>
      </c>
      <c r="I47" s="30">
        <v>53</v>
      </c>
      <c r="J47" s="24">
        <v>6</v>
      </c>
      <c r="K47" s="30">
        <v>35</v>
      </c>
      <c r="L47" s="24">
        <v>2</v>
      </c>
      <c r="M47" s="30">
        <v>12</v>
      </c>
      <c r="N47" s="32">
        <f t="shared" si="0"/>
        <v>100</v>
      </c>
      <c r="O47" s="32">
        <f t="shared" si="1"/>
        <v>47</v>
      </c>
      <c r="P47" s="30">
        <v>3.6</v>
      </c>
      <c r="Q47" s="30">
        <v>3.6</v>
      </c>
    </row>
    <row r="48" spans="1:17" ht="12.75">
      <c r="A48" s="33" t="s">
        <v>47</v>
      </c>
      <c r="B48" s="34" t="s">
        <v>26</v>
      </c>
      <c r="C48" s="34">
        <v>23</v>
      </c>
      <c r="D48" s="34">
        <v>18</v>
      </c>
      <c r="E48" s="35">
        <v>78</v>
      </c>
      <c r="F48" s="34">
        <v>2</v>
      </c>
      <c r="G48" s="36">
        <v>11</v>
      </c>
      <c r="H48" s="34">
        <v>5</v>
      </c>
      <c r="I48" s="36">
        <v>28</v>
      </c>
      <c r="J48" s="34">
        <v>9</v>
      </c>
      <c r="K48" s="36">
        <v>50</v>
      </c>
      <c r="L48" s="34">
        <v>2</v>
      </c>
      <c r="M48" s="36">
        <v>11</v>
      </c>
      <c r="N48" s="37">
        <f t="shared" si="0"/>
        <v>89</v>
      </c>
      <c r="O48" s="37">
        <f t="shared" si="1"/>
        <v>61</v>
      </c>
      <c r="P48" s="34">
        <v>3.6</v>
      </c>
      <c r="Q48" s="34">
        <v>4</v>
      </c>
    </row>
    <row r="49" spans="1:17" ht="12.75">
      <c r="A49" s="29" t="s">
        <v>77</v>
      </c>
      <c r="B49" s="30" t="s">
        <v>50</v>
      </c>
      <c r="C49" s="30">
        <v>20</v>
      </c>
      <c r="D49" s="30">
        <v>17</v>
      </c>
      <c r="E49" s="31">
        <v>85</v>
      </c>
      <c r="F49" s="24">
        <v>2</v>
      </c>
      <c r="G49" s="30">
        <v>12</v>
      </c>
      <c r="H49" s="24">
        <v>5</v>
      </c>
      <c r="I49" s="30">
        <v>29</v>
      </c>
      <c r="J49" s="24">
        <v>7</v>
      </c>
      <c r="K49" s="30">
        <v>41</v>
      </c>
      <c r="L49" s="24">
        <v>3</v>
      </c>
      <c r="M49" s="30">
        <v>18</v>
      </c>
      <c r="N49" s="32">
        <f t="shared" si="0"/>
        <v>88</v>
      </c>
      <c r="O49" s="32">
        <f t="shared" si="1"/>
        <v>59</v>
      </c>
      <c r="P49" s="30">
        <v>3.6</v>
      </c>
      <c r="Q49" s="30">
        <v>3.6</v>
      </c>
    </row>
    <row r="50" spans="1:17" ht="12.75">
      <c r="A50" s="29" t="s">
        <v>78</v>
      </c>
      <c r="B50" s="30">
        <v>4</v>
      </c>
      <c r="C50" s="30">
        <v>5</v>
      </c>
      <c r="D50" s="30">
        <v>5</v>
      </c>
      <c r="E50" s="38">
        <v>100</v>
      </c>
      <c r="F50" s="24">
        <v>0</v>
      </c>
      <c r="G50" s="39">
        <v>0</v>
      </c>
      <c r="H50" s="24">
        <v>2</v>
      </c>
      <c r="I50" s="30">
        <v>40</v>
      </c>
      <c r="J50" s="24">
        <v>3</v>
      </c>
      <c r="K50" s="30">
        <v>60</v>
      </c>
      <c r="L50" s="24">
        <v>0</v>
      </c>
      <c r="M50" s="30">
        <v>0</v>
      </c>
      <c r="N50" s="32">
        <f t="shared" si="0"/>
        <v>100</v>
      </c>
      <c r="O50" s="32">
        <f t="shared" si="1"/>
        <v>60</v>
      </c>
      <c r="P50" s="30">
        <v>3.6</v>
      </c>
      <c r="Q50" s="30">
        <v>3.6</v>
      </c>
    </row>
    <row r="51" spans="1:17" ht="12.75">
      <c r="A51" s="29" t="s">
        <v>79</v>
      </c>
      <c r="B51" s="30">
        <v>2</v>
      </c>
      <c r="C51" s="30">
        <v>2</v>
      </c>
      <c r="D51" s="30">
        <v>2</v>
      </c>
      <c r="E51" s="38">
        <v>100</v>
      </c>
      <c r="F51" s="24">
        <v>0</v>
      </c>
      <c r="G51" s="30">
        <v>0</v>
      </c>
      <c r="H51" s="24">
        <v>1</v>
      </c>
      <c r="I51" s="39">
        <v>50</v>
      </c>
      <c r="J51" s="24">
        <v>1</v>
      </c>
      <c r="K51" s="39">
        <v>50</v>
      </c>
      <c r="L51" s="24">
        <v>0</v>
      </c>
      <c r="M51" s="30">
        <v>0</v>
      </c>
      <c r="N51" s="32">
        <f t="shared" si="0"/>
        <v>100</v>
      </c>
      <c r="O51" s="32">
        <f t="shared" si="1"/>
        <v>50</v>
      </c>
      <c r="P51" s="30">
        <v>3.5</v>
      </c>
      <c r="Q51" s="30">
        <v>3.5</v>
      </c>
    </row>
    <row r="52" spans="1:17" ht="12.75">
      <c r="A52" s="29" t="s">
        <v>76</v>
      </c>
      <c r="B52" s="30" t="s">
        <v>50</v>
      </c>
      <c r="C52" s="30">
        <v>16</v>
      </c>
      <c r="D52" s="30">
        <v>13</v>
      </c>
      <c r="E52" s="31">
        <v>81</v>
      </c>
      <c r="F52" s="24">
        <v>1</v>
      </c>
      <c r="G52" s="30">
        <v>8</v>
      </c>
      <c r="H52" s="24">
        <v>6</v>
      </c>
      <c r="I52" s="30">
        <v>46</v>
      </c>
      <c r="J52" s="24">
        <v>5</v>
      </c>
      <c r="K52" s="30">
        <v>38</v>
      </c>
      <c r="L52" s="24">
        <v>1</v>
      </c>
      <c r="M52" s="30">
        <v>8</v>
      </c>
      <c r="N52" s="32">
        <f t="shared" si="0"/>
        <v>92</v>
      </c>
      <c r="O52" s="32">
        <f t="shared" si="1"/>
        <v>46</v>
      </c>
      <c r="P52" s="30">
        <v>3.5</v>
      </c>
      <c r="Q52" s="30">
        <v>3.4</v>
      </c>
    </row>
    <row r="53" spans="1:17" ht="12.75">
      <c r="A53" s="29" t="s">
        <v>80</v>
      </c>
      <c r="B53" s="30">
        <v>4</v>
      </c>
      <c r="C53" s="30">
        <v>25</v>
      </c>
      <c r="D53" s="30">
        <v>23</v>
      </c>
      <c r="E53" s="31">
        <v>92</v>
      </c>
      <c r="F53" s="24">
        <v>3</v>
      </c>
      <c r="G53" s="30">
        <v>13</v>
      </c>
      <c r="H53" s="24">
        <v>8</v>
      </c>
      <c r="I53" s="30">
        <v>34.8</v>
      </c>
      <c r="J53" s="24">
        <v>10</v>
      </c>
      <c r="K53" s="30">
        <v>43.5</v>
      </c>
      <c r="L53" s="24">
        <v>2</v>
      </c>
      <c r="M53" s="30">
        <v>8.7</v>
      </c>
      <c r="N53" s="32">
        <f t="shared" si="0"/>
        <v>87</v>
      </c>
      <c r="O53" s="32">
        <f t="shared" si="1"/>
        <v>52.2</v>
      </c>
      <c r="P53" s="30">
        <v>3.5</v>
      </c>
      <c r="Q53" s="30">
        <v>3.8</v>
      </c>
    </row>
    <row r="54" spans="1:17" ht="12.75">
      <c r="A54" s="29" t="s">
        <v>54</v>
      </c>
      <c r="B54" s="30" t="s">
        <v>81</v>
      </c>
      <c r="C54" s="30">
        <v>17</v>
      </c>
      <c r="D54" s="30">
        <v>17</v>
      </c>
      <c r="E54" s="31">
        <v>100</v>
      </c>
      <c r="F54" s="24">
        <v>4</v>
      </c>
      <c r="G54" s="30">
        <v>23</v>
      </c>
      <c r="H54" s="24">
        <v>2</v>
      </c>
      <c r="I54" s="30">
        <v>12</v>
      </c>
      <c r="J54" s="24">
        <v>9</v>
      </c>
      <c r="K54" s="30">
        <v>53</v>
      </c>
      <c r="L54" s="24">
        <v>2</v>
      </c>
      <c r="M54" s="30">
        <v>12</v>
      </c>
      <c r="N54" s="32">
        <f t="shared" si="0"/>
        <v>77</v>
      </c>
      <c r="O54" s="32">
        <f t="shared" si="1"/>
        <v>65</v>
      </c>
      <c r="P54" s="30">
        <v>3.5</v>
      </c>
      <c r="Q54" s="30">
        <v>3.7</v>
      </c>
    </row>
    <row r="55" spans="1:17" ht="12.75">
      <c r="A55" s="29" t="s">
        <v>39</v>
      </c>
      <c r="B55" s="30" t="s">
        <v>82</v>
      </c>
      <c r="C55" s="30">
        <v>24</v>
      </c>
      <c r="D55" s="30">
        <v>23</v>
      </c>
      <c r="E55" s="31">
        <v>96</v>
      </c>
      <c r="F55" s="24">
        <v>2</v>
      </c>
      <c r="G55" s="30">
        <v>9</v>
      </c>
      <c r="H55" s="24">
        <v>8</v>
      </c>
      <c r="I55" s="30">
        <v>35</v>
      </c>
      <c r="J55" s="24">
        <v>9</v>
      </c>
      <c r="K55" s="30">
        <v>39</v>
      </c>
      <c r="L55" s="24">
        <v>4</v>
      </c>
      <c r="M55" s="30">
        <v>17</v>
      </c>
      <c r="N55" s="32">
        <f t="shared" si="0"/>
        <v>91</v>
      </c>
      <c r="O55" s="32">
        <f t="shared" si="1"/>
        <v>56</v>
      </c>
      <c r="P55" s="30">
        <v>3.5</v>
      </c>
      <c r="Q55" s="30">
        <v>3.9</v>
      </c>
    </row>
    <row r="56" spans="1:17" ht="25.5">
      <c r="A56" s="29" t="s">
        <v>83</v>
      </c>
      <c r="B56" s="30" t="s">
        <v>43</v>
      </c>
      <c r="C56" s="30">
        <v>14</v>
      </c>
      <c r="D56" s="30">
        <v>12</v>
      </c>
      <c r="E56" s="31">
        <v>86</v>
      </c>
      <c r="F56" s="24">
        <v>2</v>
      </c>
      <c r="G56" s="30">
        <v>17</v>
      </c>
      <c r="H56" s="24">
        <v>2</v>
      </c>
      <c r="I56" s="30">
        <v>17</v>
      </c>
      <c r="J56" s="24">
        <v>8</v>
      </c>
      <c r="K56" s="30">
        <v>67</v>
      </c>
      <c r="L56" s="24">
        <v>0</v>
      </c>
      <c r="M56" s="30">
        <v>0</v>
      </c>
      <c r="N56" s="32">
        <f t="shared" si="0"/>
        <v>84</v>
      </c>
      <c r="O56" s="32">
        <f t="shared" si="1"/>
        <v>67</v>
      </c>
      <c r="P56" s="30">
        <v>3.5</v>
      </c>
      <c r="Q56" s="30">
        <v>3.8</v>
      </c>
    </row>
    <row r="57" spans="1:17" ht="12.75">
      <c r="A57" s="29" t="s">
        <v>84</v>
      </c>
      <c r="B57" s="30">
        <v>4</v>
      </c>
      <c r="C57" s="30">
        <v>17</v>
      </c>
      <c r="D57" s="30">
        <v>17</v>
      </c>
      <c r="E57" s="31">
        <v>100</v>
      </c>
      <c r="F57" s="24">
        <v>1</v>
      </c>
      <c r="G57" s="30">
        <v>6</v>
      </c>
      <c r="H57" s="24">
        <v>10</v>
      </c>
      <c r="I57" s="30">
        <v>58</v>
      </c>
      <c r="J57" s="24">
        <v>3</v>
      </c>
      <c r="K57" s="30">
        <v>18</v>
      </c>
      <c r="L57" s="24">
        <v>3</v>
      </c>
      <c r="M57" s="30">
        <v>18</v>
      </c>
      <c r="N57" s="32">
        <f t="shared" si="0"/>
        <v>94</v>
      </c>
      <c r="O57" s="32">
        <f t="shared" si="1"/>
        <v>36</v>
      </c>
      <c r="P57" s="30">
        <v>3.5</v>
      </c>
      <c r="Q57" s="30">
        <v>3.4</v>
      </c>
    </row>
    <row r="58" spans="1:17" ht="12.75">
      <c r="A58" s="33" t="s">
        <v>42</v>
      </c>
      <c r="B58" s="34" t="s">
        <v>85</v>
      </c>
      <c r="C58" s="34">
        <v>20</v>
      </c>
      <c r="D58" s="34">
        <v>18</v>
      </c>
      <c r="E58" s="40">
        <v>90</v>
      </c>
      <c r="F58" s="34">
        <v>1</v>
      </c>
      <c r="G58" s="34">
        <v>5</v>
      </c>
      <c r="H58" s="34">
        <v>9</v>
      </c>
      <c r="I58" s="34">
        <v>50</v>
      </c>
      <c r="J58" s="34">
        <v>5</v>
      </c>
      <c r="K58" s="34">
        <v>26</v>
      </c>
      <c r="L58" s="34">
        <v>3</v>
      </c>
      <c r="M58" s="34">
        <v>17</v>
      </c>
      <c r="N58" s="37">
        <f t="shared" si="0"/>
        <v>93</v>
      </c>
      <c r="O58" s="37">
        <f t="shared" si="1"/>
        <v>43</v>
      </c>
      <c r="P58" s="34">
        <v>3.5</v>
      </c>
      <c r="Q58" s="34">
        <v>4</v>
      </c>
    </row>
    <row r="59" spans="1:17" ht="12.75">
      <c r="A59" s="29" t="s">
        <v>77</v>
      </c>
      <c r="B59" s="30" t="s">
        <v>43</v>
      </c>
      <c r="C59" s="30">
        <v>26</v>
      </c>
      <c r="D59" s="30">
        <v>25</v>
      </c>
      <c r="E59" s="31">
        <v>96</v>
      </c>
      <c r="F59" s="24">
        <v>3</v>
      </c>
      <c r="G59" s="30">
        <v>12</v>
      </c>
      <c r="H59" s="24">
        <v>10</v>
      </c>
      <c r="I59" s="30">
        <v>40</v>
      </c>
      <c r="J59" s="24">
        <v>10</v>
      </c>
      <c r="K59" s="30">
        <v>40</v>
      </c>
      <c r="L59" s="24">
        <v>2</v>
      </c>
      <c r="M59" s="30">
        <v>8</v>
      </c>
      <c r="N59" s="32">
        <f t="shared" si="0"/>
        <v>88</v>
      </c>
      <c r="O59" s="32">
        <f t="shared" si="1"/>
        <v>48</v>
      </c>
      <c r="P59" s="30">
        <v>3.4</v>
      </c>
      <c r="Q59" s="30">
        <v>3.6</v>
      </c>
    </row>
    <row r="60" spans="1:17" ht="25.5">
      <c r="A60" s="33" t="s">
        <v>83</v>
      </c>
      <c r="B60" s="34" t="s">
        <v>50</v>
      </c>
      <c r="C60" s="34">
        <v>15</v>
      </c>
      <c r="D60" s="34">
        <v>14</v>
      </c>
      <c r="E60" s="40">
        <v>93</v>
      </c>
      <c r="F60" s="34">
        <v>2</v>
      </c>
      <c r="G60" s="34">
        <v>14</v>
      </c>
      <c r="H60" s="34">
        <v>5</v>
      </c>
      <c r="I60" s="34">
        <v>36</v>
      </c>
      <c r="J60" s="34">
        <v>7</v>
      </c>
      <c r="K60" s="34">
        <v>50</v>
      </c>
      <c r="L60" s="34">
        <v>0</v>
      </c>
      <c r="M60" s="34">
        <v>0</v>
      </c>
      <c r="N60" s="37">
        <f t="shared" si="0"/>
        <v>86</v>
      </c>
      <c r="O60" s="37">
        <f t="shared" si="1"/>
        <v>50</v>
      </c>
      <c r="P60" s="34">
        <v>3.4</v>
      </c>
      <c r="Q60" s="34">
        <v>3.9</v>
      </c>
    </row>
    <row r="61" spans="1:17" ht="12.75">
      <c r="A61" s="29" t="s">
        <v>86</v>
      </c>
      <c r="B61" s="30">
        <v>4</v>
      </c>
      <c r="C61" s="30">
        <v>19</v>
      </c>
      <c r="D61" s="30">
        <v>17</v>
      </c>
      <c r="E61" s="31">
        <v>89</v>
      </c>
      <c r="F61" s="24">
        <v>4</v>
      </c>
      <c r="G61" s="30">
        <v>23.6</v>
      </c>
      <c r="H61" s="24">
        <v>6</v>
      </c>
      <c r="I61" s="30">
        <v>35.4</v>
      </c>
      <c r="J61" s="24">
        <v>5</v>
      </c>
      <c r="K61" s="30">
        <v>29.5</v>
      </c>
      <c r="L61" s="24">
        <v>2</v>
      </c>
      <c r="M61" s="30">
        <v>11.8</v>
      </c>
      <c r="N61" s="32">
        <f t="shared" si="0"/>
        <v>76.7</v>
      </c>
      <c r="O61" s="32">
        <f t="shared" si="1"/>
        <v>41.3</v>
      </c>
      <c r="P61" s="30">
        <v>3.3</v>
      </c>
      <c r="Q61" s="30">
        <v>3.4</v>
      </c>
    </row>
    <row r="62" spans="1:17" ht="12.75">
      <c r="A62" s="29" t="s">
        <v>87</v>
      </c>
      <c r="B62" s="30">
        <v>4</v>
      </c>
      <c r="C62" s="30">
        <v>16</v>
      </c>
      <c r="D62" s="30">
        <v>12</v>
      </c>
      <c r="E62" s="31">
        <v>75</v>
      </c>
      <c r="F62" s="24">
        <v>2</v>
      </c>
      <c r="G62" s="30">
        <v>16</v>
      </c>
      <c r="H62" s="24">
        <v>5</v>
      </c>
      <c r="I62" s="30">
        <v>42</v>
      </c>
      <c r="J62" s="24">
        <v>5</v>
      </c>
      <c r="K62" s="30">
        <v>42</v>
      </c>
      <c r="L62" s="24">
        <v>0</v>
      </c>
      <c r="M62" s="30">
        <v>0</v>
      </c>
      <c r="N62" s="32">
        <f t="shared" si="0"/>
        <v>84</v>
      </c>
      <c r="O62" s="32">
        <f t="shared" si="1"/>
        <v>42</v>
      </c>
      <c r="P62" s="30">
        <v>3.3</v>
      </c>
      <c r="Q62" s="30">
        <v>3.6</v>
      </c>
    </row>
    <row r="63" spans="1:17" ht="12.75">
      <c r="A63" s="29" t="s">
        <v>25</v>
      </c>
      <c r="B63" s="30" t="s">
        <v>31</v>
      </c>
      <c r="C63" s="30">
        <v>15</v>
      </c>
      <c r="D63" s="30">
        <v>12</v>
      </c>
      <c r="E63" s="31">
        <v>80</v>
      </c>
      <c r="F63" s="24">
        <v>3</v>
      </c>
      <c r="G63" s="30">
        <v>25</v>
      </c>
      <c r="H63" s="24">
        <v>3</v>
      </c>
      <c r="I63" s="30">
        <v>25</v>
      </c>
      <c r="J63" s="24">
        <v>6</v>
      </c>
      <c r="K63" s="30">
        <v>50</v>
      </c>
      <c r="L63" s="24">
        <v>0</v>
      </c>
      <c r="M63" s="30">
        <v>0</v>
      </c>
      <c r="N63" s="32">
        <f t="shared" si="0"/>
        <v>75</v>
      </c>
      <c r="O63" s="32">
        <f t="shared" si="1"/>
        <v>50</v>
      </c>
      <c r="P63" s="30">
        <v>3.3</v>
      </c>
      <c r="Q63" s="30">
        <v>3.8</v>
      </c>
    </row>
    <row r="64" spans="1:17" ht="12.75">
      <c r="A64" s="33" t="s">
        <v>88</v>
      </c>
      <c r="B64" s="34">
        <v>4</v>
      </c>
      <c r="C64" s="34">
        <v>4</v>
      </c>
      <c r="D64" s="34">
        <v>4</v>
      </c>
      <c r="E64" s="35">
        <v>100</v>
      </c>
      <c r="F64" s="34">
        <v>0</v>
      </c>
      <c r="G64" s="34">
        <v>0</v>
      </c>
      <c r="H64" s="34">
        <v>3</v>
      </c>
      <c r="I64" s="36">
        <v>75</v>
      </c>
      <c r="J64" s="34">
        <v>1</v>
      </c>
      <c r="K64" s="36">
        <v>25</v>
      </c>
      <c r="L64" s="34">
        <v>0</v>
      </c>
      <c r="M64" s="34">
        <v>0</v>
      </c>
      <c r="N64" s="37">
        <f t="shared" si="0"/>
        <v>100</v>
      </c>
      <c r="O64" s="37">
        <f t="shared" si="1"/>
        <v>25</v>
      </c>
      <c r="P64" s="34">
        <v>3.2</v>
      </c>
      <c r="Q64" s="34">
        <v>4</v>
      </c>
    </row>
    <row r="65" spans="1:17" ht="25.5">
      <c r="A65" s="33" t="s">
        <v>89</v>
      </c>
      <c r="B65" s="34" t="s">
        <v>50</v>
      </c>
      <c r="C65" s="34">
        <v>18</v>
      </c>
      <c r="D65" s="34">
        <v>17</v>
      </c>
      <c r="E65" s="40">
        <v>94</v>
      </c>
      <c r="F65" s="34">
        <v>4</v>
      </c>
      <c r="G65" s="34">
        <v>22</v>
      </c>
      <c r="H65" s="34">
        <v>8</v>
      </c>
      <c r="I65" s="34">
        <v>44</v>
      </c>
      <c r="J65" s="34">
        <v>1</v>
      </c>
      <c r="K65" s="34">
        <v>5</v>
      </c>
      <c r="L65" s="34">
        <v>4</v>
      </c>
      <c r="M65" s="34">
        <v>22</v>
      </c>
      <c r="N65" s="37">
        <f t="shared" si="0"/>
        <v>71</v>
      </c>
      <c r="O65" s="37">
        <f t="shared" si="1"/>
        <v>27</v>
      </c>
      <c r="P65" s="34">
        <v>3.1</v>
      </c>
      <c r="Q65" s="34">
        <v>4.1</v>
      </c>
    </row>
    <row r="66" spans="1:17" ht="12.75">
      <c r="A66" s="29" t="s">
        <v>90</v>
      </c>
      <c r="B66" s="30">
        <v>4</v>
      </c>
      <c r="C66" s="30">
        <v>1</v>
      </c>
      <c r="D66" s="30">
        <v>1</v>
      </c>
      <c r="E66" s="31">
        <v>100</v>
      </c>
      <c r="F66" s="24">
        <v>0</v>
      </c>
      <c r="G66" s="30">
        <v>0</v>
      </c>
      <c r="H66" s="24">
        <v>1</v>
      </c>
      <c r="I66" s="30">
        <v>100</v>
      </c>
      <c r="J66" s="24">
        <v>0</v>
      </c>
      <c r="K66" s="30">
        <v>0</v>
      </c>
      <c r="L66" s="24">
        <v>0</v>
      </c>
      <c r="M66" s="30">
        <v>0</v>
      </c>
      <c r="N66" s="32">
        <f t="shared" si="0"/>
        <v>100</v>
      </c>
      <c r="O66" s="32">
        <f t="shared" si="1"/>
        <v>0</v>
      </c>
      <c r="P66" s="30">
        <v>3</v>
      </c>
      <c r="Q66" s="30">
        <v>3</v>
      </c>
    </row>
    <row r="67" spans="1:17" ht="12.75">
      <c r="A67" s="29" t="s">
        <v>91</v>
      </c>
      <c r="B67" s="30">
        <v>4</v>
      </c>
      <c r="C67" s="30">
        <v>2</v>
      </c>
      <c r="D67" s="30">
        <v>2</v>
      </c>
      <c r="E67" s="31">
        <v>100</v>
      </c>
      <c r="F67" s="24">
        <v>1</v>
      </c>
      <c r="G67" s="30">
        <v>50</v>
      </c>
      <c r="H67" s="24">
        <v>0</v>
      </c>
      <c r="I67" s="30">
        <v>0</v>
      </c>
      <c r="J67" s="24">
        <v>1</v>
      </c>
      <c r="K67" s="30">
        <v>50</v>
      </c>
      <c r="L67" s="24">
        <v>0</v>
      </c>
      <c r="M67" s="30">
        <v>0</v>
      </c>
      <c r="N67" s="32">
        <f t="shared" si="0"/>
        <v>50</v>
      </c>
      <c r="O67" s="32">
        <f t="shared" si="1"/>
        <v>50</v>
      </c>
      <c r="P67" s="30">
        <v>3</v>
      </c>
      <c r="Q67" s="30">
        <v>3.5</v>
      </c>
    </row>
    <row r="68" spans="1:17" ht="25.5">
      <c r="A68" s="43" t="s">
        <v>89</v>
      </c>
      <c r="B68" s="44" t="s">
        <v>43</v>
      </c>
      <c r="C68" s="44">
        <v>18</v>
      </c>
      <c r="D68" s="44">
        <v>17</v>
      </c>
      <c r="E68" s="45">
        <v>94</v>
      </c>
      <c r="F68" s="34"/>
      <c r="G68" s="34">
        <f>AVERAGE(G9:G67)</f>
        <v>7.113793103448276</v>
      </c>
      <c r="H68" s="34">
        <v>3</v>
      </c>
      <c r="I68" s="34">
        <v>18</v>
      </c>
      <c r="J68" s="34">
        <v>9</v>
      </c>
      <c r="K68" s="34">
        <v>53</v>
      </c>
      <c r="L68" s="34">
        <v>5</v>
      </c>
      <c r="M68" s="34">
        <v>29</v>
      </c>
      <c r="N68" s="37">
        <f t="shared" si="0"/>
        <v>100</v>
      </c>
      <c r="O68" s="37">
        <f t="shared" si="1"/>
        <v>82</v>
      </c>
      <c r="P68" s="34">
        <v>3</v>
      </c>
      <c r="Q68" s="34">
        <v>4.4</v>
      </c>
    </row>
    <row r="69" spans="1:17" ht="13.5" thickBot="1">
      <c r="A69" s="46"/>
      <c r="B69" s="47"/>
      <c r="C69" s="47"/>
      <c r="D69" s="47"/>
      <c r="E69" s="48"/>
      <c r="F69" s="49"/>
      <c r="G69" s="49"/>
      <c r="H69" s="49"/>
      <c r="I69" s="49"/>
      <c r="J69" s="49"/>
      <c r="K69" s="49"/>
      <c r="L69" s="49"/>
      <c r="M69" s="49"/>
      <c r="N69" s="50"/>
      <c r="O69" s="50"/>
      <c r="P69" s="49"/>
      <c r="Q69" s="49"/>
    </row>
    <row r="70" spans="1:17" ht="13.5" thickBot="1">
      <c r="A70" s="51" t="s">
        <v>92</v>
      </c>
      <c r="B70" s="52"/>
      <c r="C70" s="53">
        <v>1035</v>
      </c>
      <c r="D70" s="54">
        <v>935</v>
      </c>
      <c r="E70" s="55">
        <v>91.3</v>
      </c>
      <c r="F70" s="53">
        <v>68</v>
      </c>
      <c r="G70" s="56">
        <v>7</v>
      </c>
      <c r="H70" s="53">
        <v>261</v>
      </c>
      <c r="I70" s="56">
        <v>28.2</v>
      </c>
      <c r="J70" s="53">
        <v>401</v>
      </c>
      <c r="K70" s="56">
        <v>45.2</v>
      </c>
      <c r="L70" s="53">
        <v>205</v>
      </c>
      <c r="M70" s="56">
        <v>19.6</v>
      </c>
      <c r="N70" s="56">
        <v>92.9</v>
      </c>
      <c r="O70" s="56">
        <v>64.7</v>
      </c>
      <c r="P70" s="56">
        <v>3.7</v>
      </c>
      <c r="Q70" s="57">
        <v>3.9</v>
      </c>
    </row>
    <row r="71" spans="6:12" ht="12.75">
      <c r="F71" s="58"/>
      <c r="H71" s="58"/>
      <c r="J71" s="58"/>
      <c r="L71" s="58"/>
    </row>
    <row r="72" spans="3:13" ht="12.75">
      <c r="C72" s="59"/>
      <c r="D72" s="59"/>
      <c r="E72" s="59"/>
      <c r="F72" s="58"/>
      <c r="G72" s="59"/>
      <c r="H72" s="59"/>
      <c r="I72" s="59"/>
      <c r="J72" s="59"/>
      <c r="K72" s="59"/>
      <c r="L72" s="59"/>
      <c r="M72" s="59"/>
    </row>
    <row r="73" spans="1:12" ht="12.75">
      <c r="A73" s="60"/>
      <c r="C73" s="59"/>
      <c r="F73" s="58"/>
      <c r="H73" s="58"/>
      <c r="J73" s="58"/>
      <c r="L73" s="58"/>
    </row>
    <row r="74" spans="3:12" ht="12.75">
      <c r="C74" s="59"/>
      <c r="H74" s="58"/>
      <c r="J74" s="58"/>
      <c r="L74" s="58"/>
    </row>
    <row r="75" spans="3:12" ht="12.75">
      <c r="C75" s="59"/>
      <c r="H75" s="58"/>
      <c r="J75" s="58"/>
      <c r="L75" s="58"/>
    </row>
    <row r="76" spans="3:12" ht="12.75">
      <c r="C76" s="59"/>
      <c r="H76" s="58"/>
      <c r="J76" s="58"/>
      <c r="L76" s="58"/>
    </row>
    <row r="77" spans="8:12" ht="12.75">
      <c r="H77" s="58"/>
      <c r="J77" s="58"/>
      <c r="L77" s="58"/>
    </row>
    <row r="78" spans="8:12" ht="12.75">
      <c r="H78" s="58"/>
      <c r="J78" s="58"/>
      <c r="L78" s="58"/>
    </row>
    <row r="79" spans="8:12" ht="12.75">
      <c r="H79" s="58"/>
      <c r="J79" s="58"/>
      <c r="L79" s="58"/>
    </row>
    <row r="80" spans="10:12" ht="12.75">
      <c r="J80" s="58"/>
      <c r="L80" s="58"/>
    </row>
    <row r="81" spans="10:12" ht="12.75">
      <c r="J81" s="58"/>
      <c r="L81" s="58"/>
    </row>
    <row r="82" spans="10:12" ht="12.75">
      <c r="J82" s="58"/>
      <c r="L82" s="58"/>
    </row>
    <row r="83" spans="10:12" ht="12.75">
      <c r="J83" s="58"/>
      <c r="L83" s="58"/>
    </row>
    <row r="84" spans="10:12" ht="12.75">
      <c r="J84" s="58"/>
      <c r="L84" s="58"/>
    </row>
    <row r="85" spans="10:12" ht="12.75">
      <c r="J85" s="58"/>
      <c r="L85" s="58"/>
    </row>
    <row r="86" spans="10:12" ht="12.75">
      <c r="J86" s="58"/>
      <c r="L86" s="58"/>
    </row>
    <row r="87" ht="12.75">
      <c r="L87" s="58"/>
    </row>
    <row r="88" ht="12.75">
      <c r="L88" s="58"/>
    </row>
    <row r="89" ht="12.75">
      <c r="L89" s="58"/>
    </row>
    <row r="90" ht="12.75">
      <c r="L90" s="58"/>
    </row>
    <row r="91" ht="12.75">
      <c r="L91" s="58"/>
    </row>
    <row r="92" ht="12.75">
      <c r="L92" s="58"/>
    </row>
  </sheetData>
  <mergeCells count="18">
    <mergeCell ref="O4:O5"/>
    <mergeCell ref="A6:A7"/>
    <mergeCell ref="B6:B7"/>
    <mergeCell ref="C6:C7"/>
    <mergeCell ref="A2:P2"/>
    <mergeCell ref="A4:A5"/>
    <mergeCell ref="B4:B5"/>
    <mergeCell ref="C4:C5"/>
    <mergeCell ref="D4:E5"/>
    <mergeCell ref="F4:M5"/>
    <mergeCell ref="N4:N5"/>
    <mergeCell ref="J6:K6"/>
    <mergeCell ref="L6:M6"/>
    <mergeCell ref="P6:P7"/>
    <mergeCell ref="D6:D7"/>
    <mergeCell ref="E6:E7"/>
    <mergeCell ref="F6:G6"/>
    <mergeCell ref="H6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3"/>
  <sheetViews>
    <sheetView workbookViewId="0" topLeftCell="A1">
      <selection activeCell="A1" sqref="A1:P1"/>
    </sheetView>
  </sheetViews>
  <sheetFormatPr defaultColWidth="9.00390625" defaultRowHeight="12.75"/>
  <cols>
    <col min="1" max="1" width="22.875" style="0" customWidth="1"/>
    <col min="2" max="2" width="5.625" style="0" customWidth="1"/>
    <col min="3" max="3" width="8.75390625" style="0" customWidth="1"/>
    <col min="4" max="4" width="6.625" style="0" customWidth="1"/>
    <col min="5" max="5" width="5.125" style="0" customWidth="1"/>
    <col min="6" max="6" width="4.25390625" style="0" customWidth="1"/>
    <col min="7" max="7" width="6.25390625" style="0" bestFit="1" customWidth="1"/>
    <col min="8" max="8" width="4.25390625" style="0" customWidth="1"/>
    <col min="9" max="9" width="4.375" style="0" customWidth="1"/>
    <col min="10" max="10" width="4.25390625" style="0" customWidth="1"/>
    <col min="11" max="11" width="4.875" style="0" customWidth="1"/>
    <col min="12" max="12" width="4.25390625" style="0" customWidth="1"/>
    <col min="13" max="13" width="6.25390625" style="0" bestFit="1" customWidth="1"/>
    <col min="14" max="14" width="6.00390625" style="0" customWidth="1"/>
    <col min="16" max="16" width="7.625" style="0" customWidth="1"/>
    <col min="17" max="17" width="10.125" style="0" customWidth="1"/>
    <col min="18" max="18" width="10.75390625" style="0" customWidth="1"/>
  </cols>
  <sheetData>
    <row r="1" spans="1:16" ht="15.75">
      <c r="A1" s="115" t="s">
        <v>93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ht="13.5" thickBot="1"/>
    <row r="3" spans="1:17" ht="17.25" customHeight="1">
      <c r="A3" s="110" t="s">
        <v>1</v>
      </c>
      <c r="B3" s="110" t="s">
        <v>2</v>
      </c>
      <c r="C3" s="117" t="s">
        <v>3</v>
      </c>
      <c r="D3" s="119" t="s">
        <v>4</v>
      </c>
      <c r="E3" s="139"/>
      <c r="F3" s="119" t="s">
        <v>5</v>
      </c>
      <c r="G3" s="120"/>
      <c r="H3" s="120"/>
      <c r="I3" s="120"/>
      <c r="J3" s="120"/>
      <c r="K3" s="120"/>
      <c r="L3" s="120"/>
      <c r="M3" s="120"/>
      <c r="N3" s="1" t="s">
        <v>6</v>
      </c>
      <c r="O3" s="1" t="s">
        <v>94</v>
      </c>
      <c r="P3" s="61" t="s">
        <v>8</v>
      </c>
      <c r="Q3" s="62" t="s">
        <v>9</v>
      </c>
    </row>
    <row r="4" spans="1:17" ht="24" customHeight="1" thickBot="1">
      <c r="A4" s="116"/>
      <c r="B4" s="116"/>
      <c r="C4" s="118"/>
      <c r="D4" s="121"/>
      <c r="E4" s="140"/>
      <c r="F4" s="121"/>
      <c r="G4" s="122"/>
      <c r="H4" s="122"/>
      <c r="I4" s="122"/>
      <c r="J4" s="122"/>
      <c r="K4" s="122"/>
      <c r="L4" s="122"/>
      <c r="M4" s="122"/>
      <c r="N4" s="63" t="s">
        <v>14</v>
      </c>
      <c r="O4" s="63" t="s">
        <v>14</v>
      </c>
      <c r="P4" s="64" t="s">
        <v>10</v>
      </c>
      <c r="Q4" s="65" t="s">
        <v>11</v>
      </c>
    </row>
    <row r="5" spans="1:17" ht="12.75">
      <c r="A5" s="110"/>
      <c r="B5" s="110"/>
      <c r="C5" s="110" t="s">
        <v>12</v>
      </c>
      <c r="D5" s="110" t="s">
        <v>13</v>
      </c>
      <c r="E5" s="110" t="s">
        <v>14</v>
      </c>
      <c r="F5" s="133" t="s">
        <v>15</v>
      </c>
      <c r="G5" s="134"/>
      <c r="H5" s="133" t="s">
        <v>15</v>
      </c>
      <c r="I5" s="134"/>
      <c r="J5" s="133" t="s">
        <v>15</v>
      </c>
      <c r="K5" s="134"/>
      <c r="L5" s="133" t="s">
        <v>15</v>
      </c>
      <c r="M5" s="135"/>
      <c r="N5" s="66"/>
      <c r="O5" s="66"/>
      <c r="P5" s="136"/>
      <c r="Q5" s="65" t="s">
        <v>16</v>
      </c>
    </row>
    <row r="6" spans="1:17" ht="26.25" customHeight="1" thickBot="1">
      <c r="A6" s="138"/>
      <c r="B6" s="138"/>
      <c r="C6" s="138"/>
      <c r="D6" s="138"/>
      <c r="E6" s="138"/>
      <c r="F6" s="67" t="s">
        <v>17</v>
      </c>
      <c r="G6" s="68"/>
      <c r="H6" s="67" t="s">
        <v>18</v>
      </c>
      <c r="I6" s="68"/>
      <c r="J6" s="67" t="s">
        <v>19</v>
      </c>
      <c r="K6" s="68"/>
      <c r="L6" s="67" t="s">
        <v>20</v>
      </c>
      <c r="M6" s="69"/>
      <c r="N6" s="70"/>
      <c r="O6" s="70"/>
      <c r="P6" s="137"/>
      <c r="Q6" s="71" t="s">
        <v>21</v>
      </c>
    </row>
    <row r="7" spans="1:17" ht="12.75">
      <c r="A7" s="72"/>
      <c r="B7" s="72"/>
      <c r="C7" s="72"/>
      <c r="D7" s="72"/>
      <c r="E7" s="72"/>
      <c r="F7" s="72" t="s">
        <v>13</v>
      </c>
      <c r="G7" s="72" t="s">
        <v>14</v>
      </c>
      <c r="H7" s="72" t="s">
        <v>13</v>
      </c>
      <c r="I7" s="72" t="s">
        <v>14</v>
      </c>
      <c r="J7" s="72" t="s">
        <v>13</v>
      </c>
      <c r="K7" s="72" t="s">
        <v>14</v>
      </c>
      <c r="L7" s="72" t="s">
        <v>13</v>
      </c>
      <c r="M7" s="72" t="s">
        <v>14</v>
      </c>
      <c r="N7" s="73"/>
      <c r="O7" s="73"/>
      <c r="P7" s="72"/>
      <c r="Q7" s="74"/>
    </row>
    <row r="8" spans="1:17" ht="25.5">
      <c r="A8" s="76" t="s">
        <v>36</v>
      </c>
      <c r="B8" s="77">
        <v>4</v>
      </c>
      <c r="C8" s="78">
        <v>2</v>
      </c>
      <c r="D8" s="77">
        <v>2</v>
      </c>
      <c r="E8" s="77">
        <v>100</v>
      </c>
      <c r="F8" s="77">
        <v>0</v>
      </c>
      <c r="G8" s="77">
        <v>0</v>
      </c>
      <c r="H8" s="77">
        <v>0</v>
      </c>
      <c r="I8" s="77">
        <v>0</v>
      </c>
      <c r="J8" s="77">
        <v>1</v>
      </c>
      <c r="K8" s="77">
        <v>50</v>
      </c>
      <c r="L8" s="77">
        <v>1</v>
      </c>
      <c r="M8" s="77">
        <v>50</v>
      </c>
      <c r="N8" s="79">
        <v>100</v>
      </c>
      <c r="O8" s="79">
        <f>K8+M8</f>
        <v>100</v>
      </c>
      <c r="P8" s="78">
        <v>4.5</v>
      </c>
      <c r="Q8" s="78">
        <v>4</v>
      </c>
    </row>
    <row r="9" spans="1:17" ht="12.75">
      <c r="A9" s="76" t="s">
        <v>23</v>
      </c>
      <c r="B9" s="77">
        <v>4</v>
      </c>
      <c r="C9" s="78">
        <v>17</v>
      </c>
      <c r="D9" s="77">
        <v>17</v>
      </c>
      <c r="E9" s="77">
        <v>100</v>
      </c>
      <c r="F9" s="77">
        <v>0</v>
      </c>
      <c r="G9" s="77">
        <v>0</v>
      </c>
      <c r="H9" s="77">
        <v>3</v>
      </c>
      <c r="I9" s="77">
        <v>18</v>
      </c>
      <c r="J9" s="77">
        <v>5</v>
      </c>
      <c r="K9" s="77">
        <v>29</v>
      </c>
      <c r="L9" s="77">
        <v>9</v>
      </c>
      <c r="M9" s="77">
        <v>53</v>
      </c>
      <c r="N9" s="79">
        <v>100</v>
      </c>
      <c r="O9" s="79">
        <f aca="true" t="shared" si="0" ref="O9:O71">K9+M9</f>
        <v>82</v>
      </c>
      <c r="P9" s="78">
        <v>4.35</v>
      </c>
      <c r="Q9" s="78">
        <v>3.8</v>
      </c>
    </row>
    <row r="10" spans="1:17" ht="12.75">
      <c r="A10" s="76" t="s">
        <v>73</v>
      </c>
      <c r="B10" s="77" t="s">
        <v>43</v>
      </c>
      <c r="C10" s="78">
        <v>3</v>
      </c>
      <c r="D10" s="77">
        <v>3</v>
      </c>
      <c r="E10" s="77">
        <v>100</v>
      </c>
      <c r="F10" s="77">
        <v>0</v>
      </c>
      <c r="G10" s="77">
        <v>0</v>
      </c>
      <c r="H10" s="77">
        <v>1</v>
      </c>
      <c r="I10" s="77">
        <v>33</v>
      </c>
      <c r="J10" s="77">
        <v>0</v>
      </c>
      <c r="K10" s="77">
        <v>0</v>
      </c>
      <c r="L10" s="77">
        <v>2</v>
      </c>
      <c r="M10" s="77">
        <v>67</v>
      </c>
      <c r="N10" s="79">
        <v>100</v>
      </c>
      <c r="O10" s="79">
        <f t="shared" si="0"/>
        <v>67</v>
      </c>
      <c r="P10" s="78">
        <v>4.3</v>
      </c>
      <c r="Q10" s="78">
        <v>4</v>
      </c>
    </row>
    <row r="11" spans="1:17" ht="12.75">
      <c r="A11" s="23" t="s">
        <v>27</v>
      </c>
      <c r="B11" s="24">
        <v>4</v>
      </c>
      <c r="C11" s="80">
        <v>5</v>
      </c>
      <c r="D11" s="24">
        <v>4</v>
      </c>
      <c r="E11" s="24">
        <v>80</v>
      </c>
      <c r="F11" s="24">
        <v>0</v>
      </c>
      <c r="G11" s="24">
        <v>0</v>
      </c>
      <c r="H11" s="24">
        <v>1</v>
      </c>
      <c r="I11" s="24">
        <v>25</v>
      </c>
      <c r="J11" s="24">
        <v>1</v>
      </c>
      <c r="K11" s="24">
        <v>25</v>
      </c>
      <c r="L11" s="24">
        <v>2</v>
      </c>
      <c r="M11" s="24">
        <v>50</v>
      </c>
      <c r="N11" s="81">
        <v>100</v>
      </c>
      <c r="O11" s="81">
        <f t="shared" si="0"/>
        <v>75</v>
      </c>
      <c r="P11" s="80">
        <v>4.25</v>
      </c>
      <c r="Q11" s="80">
        <v>4.6</v>
      </c>
    </row>
    <row r="12" spans="1:17" ht="12.75">
      <c r="A12" s="76" t="s">
        <v>25</v>
      </c>
      <c r="B12" s="77" t="s">
        <v>26</v>
      </c>
      <c r="C12" s="78">
        <v>15</v>
      </c>
      <c r="D12" s="77">
        <v>15</v>
      </c>
      <c r="E12" s="77">
        <v>100</v>
      </c>
      <c r="F12" s="77">
        <v>0</v>
      </c>
      <c r="G12" s="77">
        <v>0</v>
      </c>
      <c r="H12" s="77">
        <v>1</v>
      </c>
      <c r="I12" s="77">
        <v>6.7</v>
      </c>
      <c r="J12" s="77">
        <v>10</v>
      </c>
      <c r="K12" s="77">
        <v>66.7</v>
      </c>
      <c r="L12" s="77">
        <v>4</v>
      </c>
      <c r="M12" s="77">
        <v>26.6</v>
      </c>
      <c r="N12" s="79">
        <v>100</v>
      </c>
      <c r="O12" s="79">
        <f t="shared" si="0"/>
        <v>93.30000000000001</v>
      </c>
      <c r="P12" s="78">
        <v>4.2</v>
      </c>
      <c r="Q12" s="78">
        <v>4.1</v>
      </c>
    </row>
    <row r="13" spans="1:17" ht="12.75">
      <c r="A13" s="76" t="s">
        <v>28</v>
      </c>
      <c r="B13" s="77" t="s">
        <v>26</v>
      </c>
      <c r="C13" s="78">
        <v>20</v>
      </c>
      <c r="D13" s="77">
        <v>20</v>
      </c>
      <c r="E13" s="82">
        <v>100</v>
      </c>
      <c r="F13" s="77">
        <v>0</v>
      </c>
      <c r="G13" s="82">
        <v>0</v>
      </c>
      <c r="H13" s="77">
        <v>5</v>
      </c>
      <c r="I13" s="82">
        <v>25</v>
      </c>
      <c r="J13" s="77">
        <v>9</v>
      </c>
      <c r="K13" s="82">
        <v>45</v>
      </c>
      <c r="L13" s="77">
        <v>6</v>
      </c>
      <c r="M13" s="82">
        <v>30</v>
      </c>
      <c r="N13" s="79">
        <v>100</v>
      </c>
      <c r="O13" s="79">
        <f t="shared" si="0"/>
        <v>75</v>
      </c>
      <c r="P13" s="78">
        <v>4.05</v>
      </c>
      <c r="Q13" s="78">
        <v>3.8</v>
      </c>
    </row>
    <row r="14" spans="1:17" ht="12.75">
      <c r="A14" s="76" t="s">
        <v>90</v>
      </c>
      <c r="B14" s="77">
        <v>4</v>
      </c>
      <c r="C14" s="78">
        <v>1</v>
      </c>
      <c r="D14" s="77">
        <v>1</v>
      </c>
      <c r="E14" s="77">
        <v>100</v>
      </c>
      <c r="F14" s="77">
        <v>0</v>
      </c>
      <c r="G14" s="77">
        <v>0</v>
      </c>
      <c r="H14" s="77">
        <v>0</v>
      </c>
      <c r="I14" s="77">
        <v>0</v>
      </c>
      <c r="J14" s="77">
        <v>1</v>
      </c>
      <c r="K14" s="77">
        <v>100</v>
      </c>
      <c r="L14" s="77">
        <v>0</v>
      </c>
      <c r="M14" s="77">
        <v>0</v>
      </c>
      <c r="N14" s="79">
        <v>100</v>
      </c>
      <c r="O14" s="79">
        <f t="shared" si="0"/>
        <v>100</v>
      </c>
      <c r="P14" s="78">
        <v>4</v>
      </c>
      <c r="Q14" s="78">
        <v>3</v>
      </c>
    </row>
    <row r="15" spans="1:17" ht="12.75">
      <c r="A15" s="76" t="s">
        <v>69</v>
      </c>
      <c r="B15" s="77">
        <v>4</v>
      </c>
      <c r="C15" s="78">
        <v>5</v>
      </c>
      <c r="D15" s="77">
        <v>3</v>
      </c>
      <c r="E15" s="82">
        <v>60</v>
      </c>
      <c r="F15" s="77">
        <v>0</v>
      </c>
      <c r="G15" s="77">
        <v>0</v>
      </c>
      <c r="H15" s="77">
        <v>0</v>
      </c>
      <c r="I15" s="77">
        <v>0</v>
      </c>
      <c r="J15" s="77">
        <v>3</v>
      </c>
      <c r="K15" s="82">
        <v>100</v>
      </c>
      <c r="L15" s="77">
        <v>0</v>
      </c>
      <c r="M15" s="77">
        <v>0</v>
      </c>
      <c r="N15" s="79">
        <v>100</v>
      </c>
      <c r="O15" s="79">
        <f t="shared" si="0"/>
        <v>100</v>
      </c>
      <c r="P15" s="78">
        <v>4</v>
      </c>
      <c r="Q15" s="78">
        <v>4</v>
      </c>
    </row>
    <row r="16" spans="1:17" ht="12.75">
      <c r="A16" s="76" t="s">
        <v>38</v>
      </c>
      <c r="B16" s="77">
        <v>4</v>
      </c>
      <c r="C16" s="78">
        <v>8</v>
      </c>
      <c r="D16" s="77">
        <v>8</v>
      </c>
      <c r="E16" s="77">
        <v>100</v>
      </c>
      <c r="F16" s="77">
        <v>0</v>
      </c>
      <c r="G16" s="77">
        <v>0</v>
      </c>
      <c r="H16" s="77">
        <v>2</v>
      </c>
      <c r="I16" s="77">
        <v>25</v>
      </c>
      <c r="J16" s="77">
        <v>4</v>
      </c>
      <c r="K16" s="77">
        <v>50</v>
      </c>
      <c r="L16" s="77">
        <v>2</v>
      </c>
      <c r="M16" s="77">
        <v>25</v>
      </c>
      <c r="N16" s="79">
        <v>100</v>
      </c>
      <c r="O16" s="79">
        <f t="shared" si="0"/>
        <v>75</v>
      </c>
      <c r="P16" s="78">
        <v>4</v>
      </c>
      <c r="Q16" s="78">
        <v>4</v>
      </c>
    </row>
    <row r="17" spans="1:18" ht="12.75">
      <c r="A17" s="76" t="s">
        <v>95</v>
      </c>
      <c r="B17" s="77" t="s">
        <v>31</v>
      </c>
      <c r="C17" s="78">
        <v>26</v>
      </c>
      <c r="D17" s="77">
        <v>25</v>
      </c>
      <c r="E17" s="77">
        <v>96.2</v>
      </c>
      <c r="F17" s="77">
        <v>2</v>
      </c>
      <c r="G17" s="77">
        <v>8</v>
      </c>
      <c r="H17" s="77">
        <v>5</v>
      </c>
      <c r="I17" s="77">
        <v>20</v>
      </c>
      <c r="J17" s="77">
        <v>9</v>
      </c>
      <c r="K17" s="77">
        <v>36</v>
      </c>
      <c r="L17" s="77">
        <v>9</v>
      </c>
      <c r="M17" s="77">
        <v>36</v>
      </c>
      <c r="N17" s="79">
        <f>I17+K17+M17</f>
        <v>92</v>
      </c>
      <c r="O17" s="79">
        <f t="shared" si="0"/>
        <v>72</v>
      </c>
      <c r="P17" s="78">
        <v>4</v>
      </c>
      <c r="Q17" s="78">
        <v>3.8</v>
      </c>
      <c r="R17" s="83"/>
    </row>
    <row r="18" spans="1:18" ht="12.75">
      <c r="A18" s="76" t="s">
        <v>22</v>
      </c>
      <c r="B18" s="77">
        <v>4</v>
      </c>
      <c r="C18" s="78">
        <v>2</v>
      </c>
      <c r="D18" s="77">
        <v>2</v>
      </c>
      <c r="E18" s="77">
        <v>100</v>
      </c>
      <c r="F18" s="77">
        <v>0</v>
      </c>
      <c r="G18" s="77">
        <v>0</v>
      </c>
      <c r="H18" s="77">
        <v>0</v>
      </c>
      <c r="I18" s="77">
        <v>0</v>
      </c>
      <c r="J18" s="77">
        <v>2</v>
      </c>
      <c r="K18" s="77">
        <v>100</v>
      </c>
      <c r="L18" s="77">
        <v>0</v>
      </c>
      <c r="M18" s="77">
        <v>0</v>
      </c>
      <c r="N18" s="79">
        <f aca="true" t="shared" si="1" ref="N18:N71">I18+K18+M18</f>
        <v>100</v>
      </c>
      <c r="O18" s="79">
        <f t="shared" si="0"/>
        <v>100</v>
      </c>
      <c r="P18" s="78">
        <v>4</v>
      </c>
      <c r="Q18" s="78">
        <v>4</v>
      </c>
      <c r="R18" s="83"/>
    </row>
    <row r="19" spans="1:18" ht="12.75">
      <c r="A19" s="76" t="s">
        <v>48</v>
      </c>
      <c r="B19" s="77">
        <v>4</v>
      </c>
      <c r="C19" s="78">
        <v>9</v>
      </c>
      <c r="D19" s="77">
        <v>7</v>
      </c>
      <c r="E19" s="77">
        <v>77.8</v>
      </c>
      <c r="F19" s="77">
        <v>0</v>
      </c>
      <c r="G19" s="77">
        <v>0</v>
      </c>
      <c r="H19" s="77">
        <v>2</v>
      </c>
      <c r="I19" s="77">
        <v>28.6</v>
      </c>
      <c r="J19" s="77">
        <v>3</v>
      </c>
      <c r="K19" s="77">
        <v>42.8</v>
      </c>
      <c r="L19" s="77">
        <v>2</v>
      </c>
      <c r="M19" s="77">
        <v>28.6</v>
      </c>
      <c r="N19" s="79">
        <f t="shared" si="1"/>
        <v>100</v>
      </c>
      <c r="O19" s="79">
        <f t="shared" si="0"/>
        <v>71.4</v>
      </c>
      <c r="P19" s="78">
        <v>4</v>
      </c>
      <c r="Q19" s="78">
        <v>3.7</v>
      </c>
      <c r="R19" s="83"/>
    </row>
    <row r="20" spans="1:18" ht="12.75">
      <c r="A20" s="76" t="s">
        <v>54</v>
      </c>
      <c r="B20" s="77" t="s">
        <v>70</v>
      </c>
      <c r="C20" s="78">
        <v>25</v>
      </c>
      <c r="D20" s="77">
        <v>25</v>
      </c>
      <c r="E20" s="77">
        <v>100</v>
      </c>
      <c r="F20" s="77">
        <v>1</v>
      </c>
      <c r="G20" s="77">
        <v>4</v>
      </c>
      <c r="H20" s="77">
        <v>5</v>
      </c>
      <c r="I20" s="77">
        <v>20</v>
      </c>
      <c r="J20" s="77">
        <v>13</v>
      </c>
      <c r="K20" s="77">
        <v>52</v>
      </c>
      <c r="L20" s="77">
        <v>6</v>
      </c>
      <c r="M20" s="77">
        <v>24</v>
      </c>
      <c r="N20" s="79">
        <f t="shared" si="1"/>
        <v>96</v>
      </c>
      <c r="O20" s="79">
        <f t="shared" si="0"/>
        <v>76</v>
      </c>
      <c r="P20" s="78">
        <v>4</v>
      </c>
      <c r="Q20" s="78">
        <v>4</v>
      </c>
      <c r="R20" s="84"/>
    </row>
    <row r="21" spans="1:17" ht="12.75">
      <c r="A21" s="76" t="s">
        <v>39</v>
      </c>
      <c r="B21" s="77" t="s">
        <v>40</v>
      </c>
      <c r="C21" s="78">
        <v>24</v>
      </c>
      <c r="D21" s="77">
        <v>21</v>
      </c>
      <c r="E21" s="77">
        <v>87.5</v>
      </c>
      <c r="F21" s="77">
        <v>2</v>
      </c>
      <c r="G21" s="77">
        <v>9.6</v>
      </c>
      <c r="H21" s="77">
        <v>2</v>
      </c>
      <c r="I21" s="77">
        <v>9.5</v>
      </c>
      <c r="J21" s="77">
        <v>10</v>
      </c>
      <c r="K21" s="77">
        <v>47.6</v>
      </c>
      <c r="L21" s="77">
        <v>7</v>
      </c>
      <c r="M21" s="77">
        <v>33.3</v>
      </c>
      <c r="N21" s="79">
        <f t="shared" si="1"/>
        <v>90.4</v>
      </c>
      <c r="O21" s="79">
        <f t="shared" si="0"/>
        <v>80.9</v>
      </c>
      <c r="P21" s="78">
        <v>4</v>
      </c>
      <c r="Q21" s="78">
        <v>3.8</v>
      </c>
    </row>
    <row r="22" spans="1:17" ht="12.75">
      <c r="A22" s="76" t="s">
        <v>41</v>
      </c>
      <c r="B22" s="77">
        <v>4</v>
      </c>
      <c r="C22" s="78">
        <v>16</v>
      </c>
      <c r="D22" s="77">
        <v>14</v>
      </c>
      <c r="E22" s="77">
        <v>87</v>
      </c>
      <c r="F22" s="77">
        <v>0</v>
      </c>
      <c r="G22" s="77">
        <v>0</v>
      </c>
      <c r="H22" s="77">
        <v>6</v>
      </c>
      <c r="I22" s="77">
        <v>42.9</v>
      </c>
      <c r="J22" s="77">
        <v>3</v>
      </c>
      <c r="K22" s="77">
        <v>21.4</v>
      </c>
      <c r="L22" s="77">
        <v>5</v>
      </c>
      <c r="M22" s="77">
        <v>35.7</v>
      </c>
      <c r="N22" s="79">
        <f t="shared" si="1"/>
        <v>100</v>
      </c>
      <c r="O22" s="79">
        <f t="shared" si="0"/>
        <v>57.1</v>
      </c>
      <c r="P22" s="78">
        <v>4</v>
      </c>
      <c r="Q22" s="78">
        <v>3.6</v>
      </c>
    </row>
    <row r="23" spans="1:17" ht="12.75">
      <c r="A23" s="29" t="s">
        <v>71</v>
      </c>
      <c r="B23" s="30">
        <v>4</v>
      </c>
      <c r="C23" s="85">
        <v>26</v>
      </c>
      <c r="D23" s="30">
        <v>23</v>
      </c>
      <c r="E23" s="30">
        <v>88</v>
      </c>
      <c r="F23" s="30">
        <v>1</v>
      </c>
      <c r="G23" s="30">
        <v>4</v>
      </c>
      <c r="H23" s="30">
        <v>3</v>
      </c>
      <c r="I23" s="30">
        <v>13</v>
      </c>
      <c r="J23" s="30">
        <v>15</v>
      </c>
      <c r="K23" s="30">
        <v>65</v>
      </c>
      <c r="L23" s="30">
        <v>4</v>
      </c>
      <c r="M23" s="30">
        <v>18</v>
      </c>
      <c r="N23" s="86">
        <f t="shared" si="1"/>
        <v>96</v>
      </c>
      <c r="O23" s="86">
        <f t="shared" si="0"/>
        <v>83</v>
      </c>
      <c r="P23" s="85">
        <v>3.96</v>
      </c>
      <c r="Q23" s="85">
        <v>3.96</v>
      </c>
    </row>
    <row r="24" spans="1:17" ht="12.75">
      <c r="A24" s="29" t="s">
        <v>32</v>
      </c>
      <c r="B24" s="30" t="s">
        <v>96</v>
      </c>
      <c r="C24" s="85">
        <v>28</v>
      </c>
      <c r="D24" s="30">
        <v>27</v>
      </c>
      <c r="E24" s="30">
        <v>96.4</v>
      </c>
      <c r="F24" s="30">
        <v>2</v>
      </c>
      <c r="G24" s="39">
        <v>8</v>
      </c>
      <c r="H24" s="30">
        <v>6</v>
      </c>
      <c r="I24" s="39">
        <v>22</v>
      </c>
      <c r="J24" s="30">
        <v>12</v>
      </c>
      <c r="K24" s="39">
        <v>44</v>
      </c>
      <c r="L24" s="30">
        <v>7</v>
      </c>
      <c r="M24" s="39">
        <v>26</v>
      </c>
      <c r="N24" s="86">
        <f t="shared" si="1"/>
        <v>92</v>
      </c>
      <c r="O24" s="86">
        <f t="shared" si="0"/>
        <v>70</v>
      </c>
      <c r="P24" s="85">
        <v>3.9</v>
      </c>
      <c r="Q24" s="85">
        <v>4</v>
      </c>
    </row>
    <row r="25" spans="1:17" ht="12.75">
      <c r="A25" s="29" t="s">
        <v>42</v>
      </c>
      <c r="B25" s="30" t="s">
        <v>43</v>
      </c>
      <c r="C25" s="85">
        <v>20</v>
      </c>
      <c r="D25" s="30">
        <v>19</v>
      </c>
      <c r="E25" s="30">
        <v>95</v>
      </c>
      <c r="F25" s="30">
        <v>2</v>
      </c>
      <c r="G25" s="30">
        <v>10.5</v>
      </c>
      <c r="H25" s="30">
        <v>1</v>
      </c>
      <c r="I25" s="30">
        <v>5.3</v>
      </c>
      <c r="J25" s="30">
        <v>12</v>
      </c>
      <c r="K25" s="30">
        <v>63.2</v>
      </c>
      <c r="L25" s="30">
        <v>4</v>
      </c>
      <c r="M25" s="30">
        <v>21</v>
      </c>
      <c r="N25" s="86">
        <f t="shared" si="1"/>
        <v>89.5</v>
      </c>
      <c r="O25" s="86">
        <f t="shared" si="0"/>
        <v>84.2</v>
      </c>
      <c r="P25" s="85">
        <v>3.9</v>
      </c>
      <c r="Q25" s="85">
        <v>4</v>
      </c>
    </row>
    <row r="26" spans="1:17" ht="12.75">
      <c r="A26" s="29" t="s">
        <v>44</v>
      </c>
      <c r="B26" s="30" t="s">
        <v>45</v>
      </c>
      <c r="C26" s="85">
        <v>24</v>
      </c>
      <c r="D26" s="30">
        <v>22</v>
      </c>
      <c r="E26" s="30">
        <v>92</v>
      </c>
      <c r="F26" s="30">
        <v>1</v>
      </c>
      <c r="G26" s="30">
        <v>5</v>
      </c>
      <c r="H26" s="30">
        <v>6</v>
      </c>
      <c r="I26" s="30">
        <v>27</v>
      </c>
      <c r="J26" s="30">
        <v>11</v>
      </c>
      <c r="K26" s="30">
        <v>50</v>
      </c>
      <c r="L26" s="30">
        <v>4</v>
      </c>
      <c r="M26" s="30">
        <v>18</v>
      </c>
      <c r="N26" s="86">
        <f t="shared" si="1"/>
        <v>95</v>
      </c>
      <c r="O26" s="86">
        <f t="shared" si="0"/>
        <v>68</v>
      </c>
      <c r="P26" s="85">
        <v>3.8</v>
      </c>
      <c r="Q26" s="85">
        <v>3.8</v>
      </c>
    </row>
    <row r="27" spans="1:17" ht="25.5">
      <c r="A27" s="29" t="s">
        <v>30</v>
      </c>
      <c r="B27" s="30" t="s">
        <v>26</v>
      </c>
      <c r="C27" s="85">
        <v>26</v>
      </c>
      <c r="D27" s="30">
        <v>24</v>
      </c>
      <c r="E27" s="30">
        <v>92.3</v>
      </c>
      <c r="F27" s="30">
        <v>3</v>
      </c>
      <c r="G27" s="30">
        <v>12.6</v>
      </c>
      <c r="H27" s="30">
        <v>5</v>
      </c>
      <c r="I27" s="30">
        <v>20.8</v>
      </c>
      <c r="J27" s="30">
        <v>11</v>
      </c>
      <c r="K27" s="30">
        <v>45.8</v>
      </c>
      <c r="L27" s="30">
        <v>5</v>
      </c>
      <c r="M27" s="30">
        <v>20.8</v>
      </c>
      <c r="N27" s="86">
        <f t="shared" si="1"/>
        <v>87.39999999999999</v>
      </c>
      <c r="O27" s="86">
        <f t="shared" si="0"/>
        <v>66.6</v>
      </c>
      <c r="P27" s="85">
        <v>3.8</v>
      </c>
      <c r="Q27" s="85">
        <v>3.4</v>
      </c>
    </row>
    <row r="28" spans="1:17" ht="25.5">
      <c r="A28" s="29" t="s">
        <v>30</v>
      </c>
      <c r="B28" s="30" t="s">
        <v>46</v>
      </c>
      <c r="C28" s="85">
        <v>25</v>
      </c>
      <c r="D28" s="30">
        <v>21</v>
      </c>
      <c r="E28" s="30">
        <v>84</v>
      </c>
      <c r="F28" s="30">
        <v>2</v>
      </c>
      <c r="G28" s="30">
        <v>9.6</v>
      </c>
      <c r="H28" s="30">
        <v>4</v>
      </c>
      <c r="I28" s="30">
        <v>19</v>
      </c>
      <c r="J28" s="30">
        <v>12</v>
      </c>
      <c r="K28" s="30">
        <v>57.1</v>
      </c>
      <c r="L28" s="30">
        <v>3</v>
      </c>
      <c r="M28" s="30">
        <v>14.3</v>
      </c>
      <c r="N28" s="86">
        <f t="shared" si="1"/>
        <v>90.39999999999999</v>
      </c>
      <c r="O28" s="86">
        <f t="shared" si="0"/>
        <v>71.4</v>
      </c>
      <c r="P28" s="85">
        <v>3.8</v>
      </c>
      <c r="Q28" s="85">
        <v>3.5</v>
      </c>
    </row>
    <row r="29" spans="1:17" ht="12.75">
      <c r="A29" s="29" t="s">
        <v>24</v>
      </c>
      <c r="B29" s="30">
        <v>4</v>
      </c>
      <c r="C29" s="85">
        <v>7</v>
      </c>
      <c r="D29" s="30">
        <v>6</v>
      </c>
      <c r="E29" s="30">
        <v>86</v>
      </c>
      <c r="F29" s="30">
        <v>0</v>
      </c>
      <c r="G29" s="30">
        <v>0</v>
      </c>
      <c r="H29" s="30">
        <v>2</v>
      </c>
      <c r="I29" s="30">
        <v>33</v>
      </c>
      <c r="J29" s="30">
        <v>3</v>
      </c>
      <c r="K29" s="30">
        <v>50</v>
      </c>
      <c r="L29" s="30">
        <v>1</v>
      </c>
      <c r="M29" s="30">
        <v>17</v>
      </c>
      <c r="N29" s="86">
        <f t="shared" si="1"/>
        <v>100</v>
      </c>
      <c r="O29" s="86">
        <f t="shared" si="0"/>
        <v>67</v>
      </c>
      <c r="P29" s="85">
        <v>3.8</v>
      </c>
      <c r="Q29" s="85">
        <v>3.7</v>
      </c>
    </row>
    <row r="30" spans="1:17" ht="12.75">
      <c r="A30" s="29" t="s">
        <v>49</v>
      </c>
      <c r="B30" s="30" t="s">
        <v>26</v>
      </c>
      <c r="C30" s="85">
        <v>24</v>
      </c>
      <c r="D30" s="30">
        <v>22</v>
      </c>
      <c r="E30" s="39">
        <v>92</v>
      </c>
      <c r="F30" s="24">
        <v>1</v>
      </c>
      <c r="G30" s="87">
        <v>4.5</v>
      </c>
      <c r="H30" s="24">
        <v>6</v>
      </c>
      <c r="I30" s="87">
        <v>27.3</v>
      </c>
      <c r="J30" s="24">
        <v>11</v>
      </c>
      <c r="K30" s="87">
        <v>50</v>
      </c>
      <c r="L30" s="24">
        <v>4</v>
      </c>
      <c r="M30" s="87">
        <v>18.2</v>
      </c>
      <c r="N30" s="86">
        <f t="shared" si="1"/>
        <v>95.5</v>
      </c>
      <c r="O30" s="86">
        <f t="shared" si="0"/>
        <v>68.2</v>
      </c>
      <c r="P30" s="80">
        <v>3.8</v>
      </c>
      <c r="Q30" s="80">
        <v>3.7</v>
      </c>
    </row>
    <row r="31" spans="1:17" ht="12.75">
      <c r="A31" s="29" t="s">
        <v>32</v>
      </c>
      <c r="B31" s="30" t="s">
        <v>97</v>
      </c>
      <c r="C31" s="85">
        <v>27</v>
      </c>
      <c r="D31" s="30">
        <v>23</v>
      </c>
      <c r="E31" s="39">
        <v>85</v>
      </c>
      <c r="F31" s="24">
        <v>2</v>
      </c>
      <c r="G31" s="87">
        <v>8.8</v>
      </c>
      <c r="H31" s="24">
        <v>7</v>
      </c>
      <c r="I31" s="87">
        <v>30.4</v>
      </c>
      <c r="J31" s="24">
        <v>7</v>
      </c>
      <c r="K31" s="87">
        <v>30.4</v>
      </c>
      <c r="L31" s="24">
        <v>7</v>
      </c>
      <c r="M31" s="87">
        <v>30.4</v>
      </c>
      <c r="N31" s="86">
        <f t="shared" si="1"/>
        <v>91.19999999999999</v>
      </c>
      <c r="O31" s="86">
        <f t="shared" si="0"/>
        <v>60.8</v>
      </c>
      <c r="P31" s="85">
        <v>3.8</v>
      </c>
      <c r="Q31" s="85">
        <v>3.8</v>
      </c>
    </row>
    <row r="32" spans="1:25" ht="12.75">
      <c r="A32" s="29" t="s">
        <v>32</v>
      </c>
      <c r="B32" s="30" t="s">
        <v>98</v>
      </c>
      <c r="C32" s="85">
        <v>25</v>
      </c>
      <c r="D32" s="30">
        <v>23</v>
      </c>
      <c r="E32" s="30">
        <v>92</v>
      </c>
      <c r="F32" s="30">
        <v>2</v>
      </c>
      <c r="G32" s="39">
        <v>9</v>
      </c>
      <c r="H32" s="30">
        <v>7</v>
      </c>
      <c r="I32" s="39">
        <v>30</v>
      </c>
      <c r="J32" s="30">
        <v>8</v>
      </c>
      <c r="K32" s="39">
        <v>35</v>
      </c>
      <c r="L32" s="30">
        <v>6</v>
      </c>
      <c r="M32" s="39">
        <v>26</v>
      </c>
      <c r="N32" s="86">
        <f t="shared" si="1"/>
        <v>91</v>
      </c>
      <c r="O32" s="86">
        <f t="shared" si="0"/>
        <v>61</v>
      </c>
      <c r="P32" s="85">
        <v>3.8</v>
      </c>
      <c r="Q32" s="85">
        <v>4</v>
      </c>
      <c r="R32" s="83"/>
      <c r="S32" s="58"/>
      <c r="T32" s="58"/>
      <c r="U32" s="58"/>
      <c r="V32" s="58"/>
      <c r="W32" s="58"/>
      <c r="X32" s="58"/>
      <c r="Y32" s="58"/>
    </row>
    <row r="33" spans="1:18" ht="12.75">
      <c r="A33" s="29" t="s">
        <v>32</v>
      </c>
      <c r="B33" s="30" t="s">
        <v>99</v>
      </c>
      <c r="C33" s="85">
        <v>28</v>
      </c>
      <c r="D33" s="30">
        <v>26</v>
      </c>
      <c r="E33" s="30">
        <v>93</v>
      </c>
      <c r="F33" s="30">
        <v>2</v>
      </c>
      <c r="G33" s="39">
        <v>8</v>
      </c>
      <c r="H33" s="30">
        <v>8</v>
      </c>
      <c r="I33" s="39">
        <v>31</v>
      </c>
      <c r="J33" s="30">
        <v>9</v>
      </c>
      <c r="K33" s="39">
        <v>34</v>
      </c>
      <c r="L33" s="30">
        <v>7</v>
      </c>
      <c r="M33" s="39">
        <v>27</v>
      </c>
      <c r="N33" s="86">
        <f t="shared" si="1"/>
        <v>92</v>
      </c>
      <c r="O33" s="86">
        <f t="shared" si="0"/>
        <v>61</v>
      </c>
      <c r="P33" s="85">
        <v>3.8</v>
      </c>
      <c r="Q33" s="85">
        <v>3.8</v>
      </c>
      <c r="R33" s="83"/>
    </row>
    <row r="34" spans="1:18" ht="12.75">
      <c r="A34" s="29" t="s">
        <v>39</v>
      </c>
      <c r="B34" s="30" t="s">
        <v>82</v>
      </c>
      <c r="C34" s="85">
        <v>24</v>
      </c>
      <c r="D34" s="30">
        <v>20</v>
      </c>
      <c r="E34" s="30">
        <v>83.3</v>
      </c>
      <c r="F34" s="30">
        <v>3</v>
      </c>
      <c r="G34" s="30">
        <v>15</v>
      </c>
      <c r="H34" s="30">
        <v>3</v>
      </c>
      <c r="I34" s="30">
        <v>15</v>
      </c>
      <c r="J34" s="30">
        <v>9</v>
      </c>
      <c r="K34" s="30">
        <v>45</v>
      </c>
      <c r="L34" s="30">
        <v>5</v>
      </c>
      <c r="M34" s="30">
        <v>25</v>
      </c>
      <c r="N34" s="86">
        <f t="shared" si="1"/>
        <v>85</v>
      </c>
      <c r="O34" s="86">
        <f t="shared" si="0"/>
        <v>70</v>
      </c>
      <c r="P34" s="85">
        <v>3.8</v>
      </c>
      <c r="Q34" s="85">
        <v>3.8</v>
      </c>
      <c r="R34" s="83"/>
    </row>
    <row r="35" spans="1:18" ht="25.5">
      <c r="A35" s="33" t="s">
        <v>89</v>
      </c>
      <c r="B35" s="34" t="s">
        <v>43</v>
      </c>
      <c r="C35" s="88">
        <v>18</v>
      </c>
      <c r="D35" s="34">
        <v>18</v>
      </c>
      <c r="E35" s="34">
        <v>100</v>
      </c>
      <c r="F35" s="34">
        <v>0</v>
      </c>
      <c r="G35" s="34">
        <v>0</v>
      </c>
      <c r="H35" s="34">
        <v>8</v>
      </c>
      <c r="I35" s="34">
        <v>44</v>
      </c>
      <c r="J35" s="34">
        <v>5</v>
      </c>
      <c r="K35" s="34">
        <v>28</v>
      </c>
      <c r="L35" s="34">
        <v>5</v>
      </c>
      <c r="M35" s="34">
        <v>28</v>
      </c>
      <c r="N35" s="89">
        <f t="shared" si="1"/>
        <v>100</v>
      </c>
      <c r="O35" s="89">
        <f t="shared" si="0"/>
        <v>56</v>
      </c>
      <c r="P35" s="88">
        <v>3.8</v>
      </c>
      <c r="Q35" s="88">
        <v>4.2</v>
      </c>
      <c r="R35" s="83"/>
    </row>
    <row r="36" spans="1:17" ht="12.75">
      <c r="A36" s="29" t="s">
        <v>28</v>
      </c>
      <c r="B36" s="30" t="s">
        <v>31</v>
      </c>
      <c r="C36" s="85">
        <v>22</v>
      </c>
      <c r="D36" s="30">
        <v>22</v>
      </c>
      <c r="E36" s="39">
        <v>100</v>
      </c>
      <c r="F36" s="30">
        <v>0</v>
      </c>
      <c r="G36" s="39">
        <v>0</v>
      </c>
      <c r="H36" s="30">
        <v>8</v>
      </c>
      <c r="I36" s="39">
        <v>36</v>
      </c>
      <c r="J36" s="30">
        <v>13</v>
      </c>
      <c r="K36" s="39">
        <v>59</v>
      </c>
      <c r="L36" s="30">
        <v>1</v>
      </c>
      <c r="M36" s="39">
        <v>5</v>
      </c>
      <c r="N36" s="86">
        <f t="shared" si="1"/>
        <v>100</v>
      </c>
      <c r="O36" s="86">
        <f t="shared" si="0"/>
        <v>64</v>
      </c>
      <c r="P36" s="85">
        <v>3.7</v>
      </c>
      <c r="Q36" s="85">
        <v>3.6</v>
      </c>
    </row>
    <row r="37" spans="1:17" ht="12.75">
      <c r="A37" s="29"/>
      <c r="B37" s="30"/>
      <c r="C37" s="85"/>
      <c r="D37" s="30"/>
      <c r="E37" s="39"/>
      <c r="F37" s="30"/>
      <c r="G37" s="39"/>
      <c r="H37" s="30"/>
      <c r="I37" s="39"/>
      <c r="J37" s="30"/>
      <c r="K37" s="39"/>
      <c r="L37" s="30"/>
      <c r="M37" s="39"/>
      <c r="N37" s="86"/>
      <c r="O37" s="86"/>
      <c r="P37" s="85"/>
      <c r="Q37" s="85"/>
    </row>
    <row r="38" spans="1:17" ht="12.75">
      <c r="A38" s="29"/>
      <c r="B38" s="30"/>
      <c r="C38" s="85"/>
      <c r="D38" s="30"/>
      <c r="E38" s="39"/>
      <c r="F38" s="30"/>
      <c r="G38" s="39"/>
      <c r="H38" s="30"/>
      <c r="I38" s="39"/>
      <c r="J38" s="30"/>
      <c r="K38" s="39"/>
      <c r="L38" s="30"/>
      <c r="M38" s="39"/>
      <c r="N38" s="86"/>
      <c r="O38" s="86"/>
      <c r="P38" s="85"/>
      <c r="Q38" s="85"/>
    </row>
    <row r="39" spans="1:17" ht="21.75" customHeight="1">
      <c r="A39" s="29" t="s">
        <v>59</v>
      </c>
      <c r="B39" s="30" t="s">
        <v>2</v>
      </c>
      <c r="C39" s="85" t="s">
        <v>3</v>
      </c>
      <c r="D39" s="75" t="s">
        <v>4</v>
      </c>
      <c r="E39" s="19"/>
      <c r="F39" s="75" t="s">
        <v>60</v>
      </c>
      <c r="G39" s="19"/>
      <c r="H39" s="75" t="s">
        <v>61</v>
      </c>
      <c r="I39" s="19"/>
      <c r="J39" s="75" t="s">
        <v>62</v>
      </c>
      <c r="K39" s="19"/>
      <c r="L39" s="75" t="s">
        <v>63</v>
      </c>
      <c r="M39" s="19"/>
      <c r="N39" s="86" t="s">
        <v>64</v>
      </c>
      <c r="O39" s="86" t="s">
        <v>65</v>
      </c>
      <c r="P39" s="85" t="s">
        <v>66</v>
      </c>
      <c r="Q39" s="85" t="s">
        <v>67</v>
      </c>
    </row>
    <row r="40" spans="1:17" ht="25.5" customHeight="1">
      <c r="A40" s="29" t="s">
        <v>74</v>
      </c>
      <c r="B40" s="29" t="s">
        <v>75</v>
      </c>
      <c r="C40" s="90">
        <v>25</v>
      </c>
      <c r="D40" s="29">
        <v>22</v>
      </c>
      <c r="E40" s="29">
        <v>88</v>
      </c>
      <c r="F40" s="29">
        <v>0</v>
      </c>
      <c r="G40" s="29">
        <v>0</v>
      </c>
      <c r="H40" s="29">
        <v>10</v>
      </c>
      <c r="I40" s="29">
        <v>45.5</v>
      </c>
      <c r="J40" s="29">
        <v>8</v>
      </c>
      <c r="K40" s="29">
        <v>36.4</v>
      </c>
      <c r="L40" s="29">
        <v>4</v>
      </c>
      <c r="M40" s="30">
        <v>18.1</v>
      </c>
      <c r="N40" s="86">
        <f t="shared" si="1"/>
        <v>100</v>
      </c>
      <c r="O40" s="86">
        <f t="shared" si="0"/>
        <v>54.5</v>
      </c>
      <c r="P40" s="85">
        <v>3.7</v>
      </c>
      <c r="Q40" s="85">
        <v>3.6</v>
      </c>
    </row>
    <row r="41" spans="1:18" ht="12.75">
      <c r="A41" s="29" t="s">
        <v>87</v>
      </c>
      <c r="B41" s="30">
        <v>4</v>
      </c>
      <c r="C41" s="85">
        <v>16</v>
      </c>
      <c r="D41" s="30">
        <v>12</v>
      </c>
      <c r="E41" s="30">
        <v>75</v>
      </c>
      <c r="F41" s="30">
        <v>2</v>
      </c>
      <c r="G41" s="30">
        <v>16</v>
      </c>
      <c r="H41" s="30">
        <v>2</v>
      </c>
      <c r="I41" s="30">
        <v>16</v>
      </c>
      <c r="J41" s="30">
        <v>6</v>
      </c>
      <c r="K41" s="30">
        <v>52</v>
      </c>
      <c r="L41" s="30">
        <v>2</v>
      </c>
      <c r="M41" s="30">
        <v>16</v>
      </c>
      <c r="N41" s="86">
        <f t="shared" si="1"/>
        <v>84</v>
      </c>
      <c r="O41" s="86">
        <f t="shared" si="0"/>
        <v>68</v>
      </c>
      <c r="P41" s="85">
        <v>3.7</v>
      </c>
      <c r="Q41" s="85">
        <v>4</v>
      </c>
      <c r="R41" s="83"/>
    </row>
    <row r="42" spans="1:18" ht="12.75">
      <c r="A42" s="29" t="s">
        <v>84</v>
      </c>
      <c r="B42" s="30">
        <v>4</v>
      </c>
      <c r="C42" s="85">
        <v>17</v>
      </c>
      <c r="D42" s="30">
        <v>16</v>
      </c>
      <c r="E42" s="30">
        <v>94.1</v>
      </c>
      <c r="F42" s="30">
        <v>2</v>
      </c>
      <c r="G42" s="30">
        <v>12.5</v>
      </c>
      <c r="H42" s="30">
        <v>5</v>
      </c>
      <c r="I42" s="30">
        <v>31.25</v>
      </c>
      <c r="J42" s="30">
        <v>6</v>
      </c>
      <c r="K42" s="30">
        <v>37.5</v>
      </c>
      <c r="L42" s="30">
        <v>3</v>
      </c>
      <c r="M42" s="30">
        <v>18.75</v>
      </c>
      <c r="N42" s="86">
        <f t="shared" si="1"/>
        <v>87.5</v>
      </c>
      <c r="O42" s="86">
        <f t="shared" si="0"/>
        <v>56.25</v>
      </c>
      <c r="P42" s="85">
        <v>3.625</v>
      </c>
      <c r="Q42" s="85">
        <v>3.4</v>
      </c>
      <c r="R42" s="83"/>
    </row>
    <row r="43" spans="1:18" ht="12.75">
      <c r="A43" s="33" t="s">
        <v>44</v>
      </c>
      <c r="B43" s="34" t="s">
        <v>57</v>
      </c>
      <c r="C43" s="88">
        <v>25</v>
      </c>
      <c r="D43" s="34">
        <v>20</v>
      </c>
      <c r="E43" s="34">
        <v>80</v>
      </c>
      <c r="F43" s="34">
        <v>2</v>
      </c>
      <c r="G43" s="34">
        <v>10</v>
      </c>
      <c r="H43" s="34">
        <v>6</v>
      </c>
      <c r="I43" s="34">
        <v>30</v>
      </c>
      <c r="J43" s="34">
        <v>9</v>
      </c>
      <c r="K43" s="34">
        <v>45</v>
      </c>
      <c r="L43" s="34">
        <v>3</v>
      </c>
      <c r="M43" s="34">
        <v>15</v>
      </c>
      <c r="N43" s="89">
        <f t="shared" si="1"/>
        <v>90</v>
      </c>
      <c r="O43" s="89">
        <f t="shared" si="0"/>
        <v>60</v>
      </c>
      <c r="P43" s="88">
        <v>3.6</v>
      </c>
      <c r="Q43" s="88">
        <v>4</v>
      </c>
      <c r="R43" s="83"/>
    </row>
    <row r="44" spans="1:18" ht="12.75">
      <c r="A44" s="33" t="s">
        <v>44</v>
      </c>
      <c r="B44" s="34" t="s">
        <v>58</v>
      </c>
      <c r="C44" s="88">
        <v>19</v>
      </c>
      <c r="D44" s="34">
        <v>16</v>
      </c>
      <c r="E44" s="34">
        <v>84</v>
      </c>
      <c r="F44" s="34">
        <v>2</v>
      </c>
      <c r="G44" s="34">
        <v>12</v>
      </c>
      <c r="H44" s="34">
        <v>6</v>
      </c>
      <c r="I44" s="34">
        <v>38</v>
      </c>
      <c r="J44" s="34">
        <v>4</v>
      </c>
      <c r="K44" s="34">
        <v>25</v>
      </c>
      <c r="L44" s="34">
        <v>4</v>
      </c>
      <c r="M44" s="34">
        <v>25</v>
      </c>
      <c r="N44" s="89">
        <f t="shared" si="1"/>
        <v>88</v>
      </c>
      <c r="O44" s="89">
        <f t="shared" si="0"/>
        <v>50</v>
      </c>
      <c r="P44" s="88">
        <v>3.6</v>
      </c>
      <c r="Q44" s="88">
        <v>4</v>
      </c>
      <c r="R44" s="84"/>
    </row>
    <row r="45" spans="1:18" ht="12.75">
      <c r="A45" s="33" t="s">
        <v>68</v>
      </c>
      <c r="B45" s="34">
        <v>4</v>
      </c>
      <c r="C45" s="88">
        <v>18</v>
      </c>
      <c r="D45" s="34">
        <v>17</v>
      </c>
      <c r="E45" s="34">
        <v>94</v>
      </c>
      <c r="F45" s="34">
        <v>2</v>
      </c>
      <c r="G45" s="34">
        <v>11.8</v>
      </c>
      <c r="H45" s="34">
        <v>4</v>
      </c>
      <c r="I45" s="34">
        <v>23.5</v>
      </c>
      <c r="J45" s="34">
        <v>9</v>
      </c>
      <c r="K45" s="34">
        <v>52.9</v>
      </c>
      <c r="L45" s="34">
        <v>2</v>
      </c>
      <c r="M45" s="34">
        <v>11.8</v>
      </c>
      <c r="N45" s="89">
        <f t="shared" si="1"/>
        <v>88.2</v>
      </c>
      <c r="O45" s="89">
        <f t="shared" si="0"/>
        <v>64.7</v>
      </c>
      <c r="P45" s="88">
        <v>3.6</v>
      </c>
      <c r="Q45" s="88">
        <v>4</v>
      </c>
      <c r="R45" s="83"/>
    </row>
    <row r="46" spans="1:18" ht="12.75">
      <c r="A46" s="33" t="s">
        <v>88</v>
      </c>
      <c r="B46" s="34">
        <v>4</v>
      </c>
      <c r="C46" s="88">
        <v>4</v>
      </c>
      <c r="D46" s="34">
        <v>3</v>
      </c>
      <c r="E46" s="36">
        <v>75</v>
      </c>
      <c r="F46" s="34">
        <v>0</v>
      </c>
      <c r="G46" s="34">
        <v>0</v>
      </c>
      <c r="H46" s="34">
        <v>1</v>
      </c>
      <c r="I46" s="36">
        <v>33.3</v>
      </c>
      <c r="J46" s="34">
        <v>2</v>
      </c>
      <c r="K46" s="36">
        <v>66.7</v>
      </c>
      <c r="L46" s="34">
        <v>0</v>
      </c>
      <c r="M46" s="36">
        <v>0</v>
      </c>
      <c r="N46" s="89">
        <f t="shared" si="1"/>
        <v>100</v>
      </c>
      <c r="O46" s="89">
        <f t="shared" si="0"/>
        <v>66.7</v>
      </c>
      <c r="P46" s="88">
        <v>3.6</v>
      </c>
      <c r="Q46" s="88">
        <v>4</v>
      </c>
      <c r="R46" s="83"/>
    </row>
    <row r="47" spans="1:18" ht="12.75">
      <c r="A47" s="29" t="s">
        <v>47</v>
      </c>
      <c r="B47" s="30" t="s">
        <v>26</v>
      </c>
      <c r="C47" s="85">
        <v>23</v>
      </c>
      <c r="D47" s="30">
        <v>19</v>
      </c>
      <c r="E47" s="39">
        <v>83</v>
      </c>
      <c r="F47" s="30">
        <v>1</v>
      </c>
      <c r="G47" s="39">
        <v>5</v>
      </c>
      <c r="H47" s="30">
        <v>8</v>
      </c>
      <c r="I47" s="39">
        <v>42</v>
      </c>
      <c r="J47" s="30">
        <v>7</v>
      </c>
      <c r="K47" s="39">
        <v>37</v>
      </c>
      <c r="L47" s="30">
        <v>3</v>
      </c>
      <c r="M47" s="39">
        <v>16</v>
      </c>
      <c r="N47" s="86">
        <f t="shared" si="1"/>
        <v>95</v>
      </c>
      <c r="O47" s="86">
        <f t="shared" si="0"/>
        <v>53</v>
      </c>
      <c r="P47" s="85">
        <v>3.6</v>
      </c>
      <c r="Q47" s="85">
        <v>3.7</v>
      </c>
      <c r="R47" s="83"/>
    </row>
    <row r="48" spans="1:18" ht="12.75">
      <c r="A48" s="29" t="s">
        <v>80</v>
      </c>
      <c r="B48" s="30">
        <v>4</v>
      </c>
      <c r="C48" s="85">
        <v>25</v>
      </c>
      <c r="D48" s="30">
        <v>24</v>
      </c>
      <c r="E48" s="30">
        <v>96</v>
      </c>
      <c r="F48" s="30">
        <v>3</v>
      </c>
      <c r="G48" s="30">
        <v>12.5</v>
      </c>
      <c r="H48" s="30">
        <v>6</v>
      </c>
      <c r="I48" s="30">
        <v>25</v>
      </c>
      <c r="J48" s="30">
        <v>13</v>
      </c>
      <c r="K48" s="30">
        <v>54.2</v>
      </c>
      <c r="L48" s="30">
        <v>2</v>
      </c>
      <c r="M48" s="30">
        <v>8.3</v>
      </c>
      <c r="N48" s="86">
        <f t="shared" si="1"/>
        <v>87.5</v>
      </c>
      <c r="O48" s="86">
        <f t="shared" si="0"/>
        <v>62.5</v>
      </c>
      <c r="P48" s="85">
        <v>3.6</v>
      </c>
      <c r="Q48" s="85">
        <v>3.8</v>
      </c>
      <c r="R48" s="83"/>
    </row>
    <row r="49" spans="1:18" ht="12.75">
      <c r="A49" s="29" t="s">
        <v>77</v>
      </c>
      <c r="B49" s="30" t="s">
        <v>50</v>
      </c>
      <c r="C49" s="85">
        <v>20</v>
      </c>
      <c r="D49" s="30">
        <v>17</v>
      </c>
      <c r="E49" s="30">
        <v>85</v>
      </c>
      <c r="F49" s="30">
        <v>1</v>
      </c>
      <c r="G49" s="30">
        <v>6</v>
      </c>
      <c r="H49" s="30">
        <v>7</v>
      </c>
      <c r="I49" s="30">
        <v>41</v>
      </c>
      <c r="J49" s="30">
        <v>5</v>
      </c>
      <c r="K49" s="30">
        <v>29</v>
      </c>
      <c r="L49" s="30">
        <v>4</v>
      </c>
      <c r="M49" s="30">
        <v>24</v>
      </c>
      <c r="N49" s="86">
        <f t="shared" si="1"/>
        <v>94</v>
      </c>
      <c r="O49" s="86">
        <f t="shared" si="0"/>
        <v>53</v>
      </c>
      <c r="P49" s="85">
        <v>3.6</v>
      </c>
      <c r="Q49" s="85">
        <v>3.5</v>
      </c>
      <c r="R49" s="91"/>
    </row>
    <row r="50" spans="1:18" ht="12.75">
      <c r="A50" s="29" t="s">
        <v>54</v>
      </c>
      <c r="B50" s="30" t="s">
        <v>55</v>
      </c>
      <c r="C50" s="85">
        <v>24</v>
      </c>
      <c r="D50" s="30">
        <v>20</v>
      </c>
      <c r="E50" s="30">
        <v>83</v>
      </c>
      <c r="F50" s="30">
        <v>3</v>
      </c>
      <c r="G50" s="30">
        <v>15</v>
      </c>
      <c r="H50" s="30">
        <v>5</v>
      </c>
      <c r="I50" s="30">
        <v>25</v>
      </c>
      <c r="J50" s="30">
        <v>9</v>
      </c>
      <c r="K50" s="30">
        <v>45</v>
      </c>
      <c r="L50" s="30">
        <v>3</v>
      </c>
      <c r="M50" s="30">
        <v>15</v>
      </c>
      <c r="N50" s="86">
        <f t="shared" si="1"/>
        <v>85</v>
      </c>
      <c r="O50" s="86">
        <f t="shared" si="0"/>
        <v>60</v>
      </c>
      <c r="P50" s="85">
        <v>3.6</v>
      </c>
      <c r="Q50" s="85">
        <v>3.9</v>
      </c>
      <c r="R50" s="91"/>
    </row>
    <row r="51" spans="1:18" ht="12.75">
      <c r="A51" s="29" t="s">
        <v>78</v>
      </c>
      <c r="B51" s="30">
        <v>4</v>
      </c>
      <c r="C51" s="85">
        <v>5</v>
      </c>
      <c r="D51" s="30">
        <v>5</v>
      </c>
      <c r="E51" s="30">
        <v>100</v>
      </c>
      <c r="F51" s="30">
        <v>0</v>
      </c>
      <c r="G51" s="30">
        <v>0</v>
      </c>
      <c r="H51" s="30">
        <v>3</v>
      </c>
      <c r="I51" s="30">
        <v>60</v>
      </c>
      <c r="J51" s="30">
        <v>1</v>
      </c>
      <c r="K51" s="30">
        <v>20</v>
      </c>
      <c r="L51" s="30">
        <v>1</v>
      </c>
      <c r="M51" s="30">
        <v>20</v>
      </c>
      <c r="N51" s="86">
        <f t="shared" si="1"/>
        <v>100</v>
      </c>
      <c r="O51" s="86">
        <f t="shared" si="0"/>
        <v>40</v>
      </c>
      <c r="P51" s="85">
        <v>3.6</v>
      </c>
      <c r="Q51" s="85">
        <v>3.6</v>
      </c>
      <c r="R51" s="91"/>
    </row>
    <row r="52" spans="1:18" ht="12.75">
      <c r="A52" s="29" t="s">
        <v>86</v>
      </c>
      <c r="B52" s="30">
        <v>4</v>
      </c>
      <c r="C52" s="85">
        <v>19</v>
      </c>
      <c r="D52" s="30">
        <v>17</v>
      </c>
      <c r="E52" s="24">
        <v>89</v>
      </c>
      <c r="F52" s="24">
        <v>3</v>
      </c>
      <c r="G52" s="24">
        <v>18</v>
      </c>
      <c r="H52" s="24">
        <v>6</v>
      </c>
      <c r="I52" s="24">
        <v>35</v>
      </c>
      <c r="J52" s="24">
        <v>6</v>
      </c>
      <c r="K52" s="24">
        <v>35</v>
      </c>
      <c r="L52" s="24">
        <v>2</v>
      </c>
      <c r="M52" s="24">
        <v>12</v>
      </c>
      <c r="N52" s="86">
        <f t="shared" si="1"/>
        <v>82</v>
      </c>
      <c r="O52" s="86">
        <f t="shared" si="0"/>
        <v>47</v>
      </c>
      <c r="P52" s="80">
        <v>3.6</v>
      </c>
      <c r="Q52" s="80">
        <v>3.7</v>
      </c>
      <c r="R52" s="91"/>
    </row>
    <row r="53" spans="1:18" ht="12.75">
      <c r="A53" s="33" t="s">
        <v>39</v>
      </c>
      <c r="B53" s="34" t="s">
        <v>72</v>
      </c>
      <c r="C53" s="88">
        <v>24</v>
      </c>
      <c r="D53" s="34">
        <v>22</v>
      </c>
      <c r="E53" s="34">
        <v>91.7</v>
      </c>
      <c r="F53" s="34">
        <v>2</v>
      </c>
      <c r="G53" s="34">
        <v>9</v>
      </c>
      <c r="H53" s="34">
        <v>8</v>
      </c>
      <c r="I53" s="34">
        <v>36.4</v>
      </c>
      <c r="J53" s="34">
        <v>8</v>
      </c>
      <c r="K53" s="34">
        <v>36.4</v>
      </c>
      <c r="L53" s="34">
        <v>4</v>
      </c>
      <c r="M53" s="34">
        <v>18.2</v>
      </c>
      <c r="N53" s="89">
        <f t="shared" si="1"/>
        <v>91</v>
      </c>
      <c r="O53" s="89">
        <f t="shared" si="0"/>
        <v>54.599999999999994</v>
      </c>
      <c r="P53" s="88">
        <v>3.6</v>
      </c>
      <c r="Q53" s="88">
        <v>4.2</v>
      </c>
      <c r="R53" s="92"/>
    </row>
    <row r="54" spans="1:18" ht="12.75">
      <c r="A54" s="29" t="s">
        <v>34</v>
      </c>
      <c r="B54" s="30">
        <v>4</v>
      </c>
      <c r="C54" s="85">
        <v>19</v>
      </c>
      <c r="D54" s="30">
        <v>14</v>
      </c>
      <c r="E54" s="30">
        <v>74</v>
      </c>
      <c r="F54" s="30">
        <v>2</v>
      </c>
      <c r="G54" s="30">
        <v>14.3</v>
      </c>
      <c r="H54" s="30">
        <v>6</v>
      </c>
      <c r="I54" s="30">
        <v>42.9</v>
      </c>
      <c r="J54" s="30">
        <v>2</v>
      </c>
      <c r="K54" s="30">
        <v>14.3</v>
      </c>
      <c r="L54" s="30">
        <v>4</v>
      </c>
      <c r="M54" s="30">
        <v>28.5</v>
      </c>
      <c r="N54" s="86">
        <f t="shared" si="1"/>
        <v>85.7</v>
      </c>
      <c r="O54" s="86">
        <f t="shared" si="0"/>
        <v>42.8</v>
      </c>
      <c r="P54" s="85">
        <v>3.6</v>
      </c>
      <c r="Q54" s="85">
        <v>3.5</v>
      </c>
      <c r="R54" s="92"/>
    </row>
    <row r="55" spans="1:18" ht="12.75">
      <c r="A55" s="33" t="s">
        <v>42</v>
      </c>
      <c r="B55" s="34" t="s">
        <v>85</v>
      </c>
      <c r="C55" s="88">
        <v>20</v>
      </c>
      <c r="D55" s="34">
        <v>20</v>
      </c>
      <c r="E55" s="34">
        <v>100</v>
      </c>
      <c r="F55" s="34">
        <v>2</v>
      </c>
      <c r="G55" s="34">
        <v>10</v>
      </c>
      <c r="H55" s="34">
        <v>7</v>
      </c>
      <c r="I55" s="34">
        <v>35</v>
      </c>
      <c r="J55" s="34">
        <v>8</v>
      </c>
      <c r="K55" s="34">
        <v>40</v>
      </c>
      <c r="L55" s="34">
        <v>3</v>
      </c>
      <c r="M55" s="34">
        <v>15</v>
      </c>
      <c r="N55" s="89">
        <f t="shared" si="1"/>
        <v>90</v>
      </c>
      <c r="O55" s="89">
        <f t="shared" si="0"/>
        <v>55</v>
      </c>
      <c r="P55" s="88">
        <v>3.6</v>
      </c>
      <c r="Q55" s="88">
        <v>4</v>
      </c>
      <c r="R55" s="83"/>
    </row>
    <row r="56" spans="1:18" ht="12.75">
      <c r="A56" s="29" t="s">
        <v>28</v>
      </c>
      <c r="B56" s="30" t="s">
        <v>46</v>
      </c>
      <c r="C56" s="85">
        <v>21</v>
      </c>
      <c r="D56" s="30">
        <v>20</v>
      </c>
      <c r="E56" s="39">
        <v>95</v>
      </c>
      <c r="F56" s="30">
        <v>2</v>
      </c>
      <c r="G56" s="39">
        <v>10</v>
      </c>
      <c r="H56" s="30">
        <v>7</v>
      </c>
      <c r="I56" s="39">
        <v>35</v>
      </c>
      <c r="J56" s="30">
        <v>9</v>
      </c>
      <c r="K56" s="39">
        <v>45</v>
      </c>
      <c r="L56" s="30">
        <v>2</v>
      </c>
      <c r="M56" s="39">
        <v>10</v>
      </c>
      <c r="N56" s="86">
        <f t="shared" si="1"/>
        <v>90</v>
      </c>
      <c r="O56" s="86">
        <f t="shared" si="0"/>
        <v>55</v>
      </c>
      <c r="P56" s="85">
        <v>3.55</v>
      </c>
      <c r="Q56" s="85">
        <v>3.6</v>
      </c>
      <c r="R56" s="83"/>
    </row>
    <row r="57" spans="1:18" ht="12.75">
      <c r="A57" s="29" t="s">
        <v>79</v>
      </c>
      <c r="B57" s="30">
        <v>2</v>
      </c>
      <c r="C57" s="85">
        <v>2</v>
      </c>
      <c r="D57" s="30">
        <v>2</v>
      </c>
      <c r="E57" s="39">
        <v>100</v>
      </c>
      <c r="F57" s="30">
        <v>1</v>
      </c>
      <c r="G57" s="39">
        <v>50</v>
      </c>
      <c r="H57" s="30">
        <v>0</v>
      </c>
      <c r="I57" s="39">
        <v>0</v>
      </c>
      <c r="J57" s="30">
        <v>0</v>
      </c>
      <c r="K57" s="39">
        <v>0</v>
      </c>
      <c r="L57" s="30">
        <v>1</v>
      </c>
      <c r="M57" s="39">
        <v>50</v>
      </c>
      <c r="N57" s="86">
        <f t="shared" si="1"/>
        <v>50</v>
      </c>
      <c r="O57" s="86">
        <f t="shared" si="0"/>
        <v>50</v>
      </c>
      <c r="P57" s="85">
        <v>3.5</v>
      </c>
      <c r="Q57" s="85">
        <v>3.5</v>
      </c>
      <c r="R57" s="83"/>
    </row>
    <row r="58" spans="1:18" ht="12.75">
      <c r="A58" s="29" t="s">
        <v>76</v>
      </c>
      <c r="B58" s="30" t="s">
        <v>43</v>
      </c>
      <c r="C58" s="85">
        <v>17</v>
      </c>
      <c r="D58" s="30">
        <v>17</v>
      </c>
      <c r="E58" s="30">
        <v>100</v>
      </c>
      <c r="F58" s="30">
        <v>0</v>
      </c>
      <c r="G58" s="30">
        <v>0</v>
      </c>
      <c r="H58" s="30">
        <v>10</v>
      </c>
      <c r="I58" s="30">
        <v>59</v>
      </c>
      <c r="J58" s="30">
        <v>5</v>
      </c>
      <c r="K58" s="30">
        <v>30</v>
      </c>
      <c r="L58" s="30">
        <v>2</v>
      </c>
      <c r="M58" s="30">
        <v>11</v>
      </c>
      <c r="N58" s="86">
        <f t="shared" si="1"/>
        <v>100</v>
      </c>
      <c r="O58" s="86">
        <f t="shared" si="0"/>
        <v>41</v>
      </c>
      <c r="P58" s="85">
        <v>3.5</v>
      </c>
      <c r="Q58" s="85">
        <v>3.6</v>
      </c>
      <c r="R58" s="83"/>
    </row>
    <row r="59" spans="1:17" ht="25.5">
      <c r="A59" s="33" t="s">
        <v>83</v>
      </c>
      <c r="B59" s="34" t="s">
        <v>26</v>
      </c>
      <c r="C59" s="88">
        <v>15</v>
      </c>
      <c r="D59" s="34">
        <v>14</v>
      </c>
      <c r="E59" s="34">
        <v>93</v>
      </c>
      <c r="F59" s="34">
        <v>2</v>
      </c>
      <c r="G59" s="34">
        <v>14</v>
      </c>
      <c r="H59" s="34">
        <v>4</v>
      </c>
      <c r="I59" s="34">
        <v>29</v>
      </c>
      <c r="J59" s="34">
        <v>7</v>
      </c>
      <c r="K59" s="34">
        <v>50</v>
      </c>
      <c r="L59" s="34">
        <v>1</v>
      </c>
      <c r="M59" s="34">
        <v>7</v>
      </c>
      <c r="N59" s="89">
        <f t="shared" si="1"/>
        <v>86</v>
      </c>
      <c r="O59" s="89">
        <f t="shared" si="0"/>
        <v>57</v>
      </c>
      <c r="P59" s="88">
        <v>3.5</v>
      </c>
      <c r="Q59" s="88">
        <v>4.1</v>
      </c>
    </row>
    <row r="60" spans="1:17" ht="12.75">
      <c r="A60" s="29" t="s">
        <v>77</v>
      </c>
      <c r="B60" s="30" t="s">
        <v>43</v>
      </c>
      <c r="C60" s="85">
        <v>26</v>
      </c>
      <c r="D60" s="30">
        <v>23</v>
      </c>
      <c r="E60" s="30">
        <v>88</v>
      </c>
      <c r="F60" s="30">
        <v>2</v>
      </c>
      <c r="G60" s="30">
        <v>9</v>
      </c>
      <c r="H60" s="30">
        <v>10</v>
      </c>
      <c r="I60" s="30">
        <v>43</v>
      </c>
      <c r="J60" s="30">
        <v>9</v>
      </c>
      <c r="K60" s="30">
        <v>39</v>
      </c>
      <c r="L60" s="30">
        <v>2</v>
      </c>
      <c r="M60" s="30">
        <v>9</v>
      </c>
      <c r="N60" s="86">
        <f t="shared" si="1"/>
        <v>91</v>
      </c>
      <c r="O60" s="86">
        <f t="shared" si="0"/>
        <v>48</v>
      </c>
      <c r="P60" s="85">
        <v>3.4</v>
      </c>
      <c r="Q60" s="85">
        <v>3.4</v>
      </c>
    </row>
    <row r="61" spans="1:17" ht="12.75">
      <c r="A61" s="33" t="s">
        <v>42</v>
      </c>
      <c r="B61" s="34" t="s">
        <v>50</v>
      </c>
      <c r="C61" s="88">
        <v>14</v>
      </c>
      <c r="D61" s="34">
        <v>11</v>
      </c>
      <c r="E61" s="34">
        <v>78</v>
      </c>
      <c r="F61" s="34">
        <v>1</v>
      </c>
      <c r="G61" s="34">
        <v>9</v>
      </c>
      <c r="H61" s="34">
        <v>4</v>
      </c>
      <c r="I61" s="34">
        <v>37</v>
      </c>
      <c r="J61" s="34">
        <v>6</v>
      </c>
      <c r="K61" s="34">
        <v>54</v>
      </c>
      <c r="L61" s="34">
        <v>0</v>
      </c>
      <c r="M61" s="34">
        <v>0</v>
      </c>
      <c r="N61" s="89">
        <f t="shared" si="1"/>
        <v>91</v>
      </c>
      <c r="O61" s="89">
        <f t="shared" si="0"/>
        <v>54</v>
      </c>
      <c r="P61" s="88">
        <v>3.4</v>
      </c>
      <c r="Q61" s="88">
        <v>4.5</v>
      </c>
    </row>
    <row r="62" spans="1:17" ht="12.75">
      <c r="A62" s="29" t="s">
        <v>54</v>
      </c>
      <c r="B62" s="30" t="s">
        <v>81</v>
      </c>
      <c r="C62" s="85">
        <v>17</v>
      </c>
      <c r="D62" s="30">
        <v>17</v>
      </c>
      <c r="E62" s="30">
        <v>100</v>
      </c>
      <c r="F62" s="30">
        <v>4</v>
      </c>
      <c r="G62" s="30">
        <v>24</v>
      </c>
      <c r="H62" s="30">
        <v>5</v>
      </c>
      <c r="I62" s="30">
        <v>29</v>
      </c>
      <c r="J62" s="30">
        <v>7</v>
      </c>
      <c r="K62" s="30">
        <v>41</v>
      </c>
      <c r="L62" s="30">
        <v>1</v>
      </c>
      <c r="M62" s="30">
        <v>6</v>
      </c>
      <c r="N62" s="86">
        <f t="shared" si="1"/>
        <v>76</v>
      </c>
      <c r="O62" s="86">
        <f t="shared" si="0"/>
        <v>47</v>
      </c>
      <c r="P62" s="85">
        <v>3.3</v>
      </c>
      <c r="Q62" s="85">
        <v>3.4</v>
      </c>
    </row>
    <row r="63" spans="1:18" ht="12.75">
      <c r="A63" s="29" t="s">
        <v>49</v>
      </c>
      <c r="B63" s="30" t="s">
        <v>31</v>
      </c>
      <c r="C63" s="85">
        <v>23</v>
      </c>
      <c r="D63" s="30">
        <v>18</v>
      </c>
      <c r="E63" s="39">
        <v>78</v>
      </c>
      <c r="F63" s="30">
        <v>3</v>
      </c>
      <c r="G63" s="39">
        <v>17</v>
      </c>
      <c r="H63" s="30">
        <v>8</v>
      </c>
      <c r="I63" s="39">
        <v>44</v>
      </c>
      <c r="J63" s="30">
        <v>6</v>
      </c>
      <c r="K63" s="39">
        <v>33</v>
      </c>
      <c r="L63" s="30">
        <v>1</v>
      </c>
      <c r="M63" s="39">
        <v>6</v>
      </c>
      <c r="N63" s="86">
        <f t="shared" si="1"/>
        <v>83</v>
      </c>
      <c r="O63" s="86">
        <f t="shared" si="0"/>
        <v>39</v>
      </c>
      <c r="P63" s="85">
        <v>3.3</v>
      </c>
      <c r="Q63" s="85">
        <v>3.3</v>
      </c>
      <c r="R63" s="83"/>
    </row>
    <row r="64" spans="1:18" ht="12.75">
      <c r="A64" s="29" t="s">
        <v>25</v>
      </c>
      <c r="B64" s="30" t="s">
        <v>31</v>
      </c>
      <c r="C64" s="85">
        <v>15</v>
      </c>
      <c r="D64" s="30">
        <v>12</v>
      </c>
      <c r="E64" s="30">
        <v>80</v>
      </c>
      <c r="F64" s="30">
        <v>3</v>
      </c>
      <c r="G64" s="30">
        <v>25</v>
      </c>
      <c r="H64" s="30">
        <v>3</v>
      </c>
      <c r="I64" s="30">
        <v>25</v>
      </c>
      <c r="J64" s="30">
        <v>5</v>
      </c>
      <c r="K64" s="30">
        <v>41.7</v>
      </c>
      <c r="L64" s="30">
        <v>1</v>
      </c>
      <c r="M64" s="30">
        <v>8.3</v>
      </c>
      <c r="N64" s="86">
        <f t="shared" si="1"/>
        <v>75</v>
      </c>
      <c r="O64" s="86">
        <f t="shared" si="0"/>
        <v>50</v>
      </c>
      <c r="P64" s="85">
        <v>3.3</v>
      </c>
      <c r="Q64" s="85">
        <v>3.5</v>
      </c>
      <c r="R64" s="83"/>
    </row>
    <row r="65" spans="1:18" ht="12.75">
      <c r="A65" s="29" t="s">
        <v>76</v>
      </c>
      <c r="B65" s="30" t="s">
        <v>50</v>
      </c>
      <c r="C65" s="85">
        <v>16</v>
      </c>
      <c r="D65" s="30">
        <v>13</v>
      </c>
      <c r="E65" s="30">
        <v>81</v>
      </c>
      <c r="F65" s="30">
        <v>1</v>
      </c>
      <c r="G65" s="30">
        <v>8</v>
      </c>
      <c r="H65" s="30">
        <v>8</v>
      </c>
      <c r="I65" s="30">
        <v>60</v>
      </c>
      <c r="J65" s="30">
        <v>4</v>
      </c>
      <c r="K65" s="30">
        <v>32</v>
      </c>
      <c r="L65" s="30">
        <v>0</v>
      </c>
      <c r="M65" s="30">
        <v>0</v>
      </c>
      <c r="N65" s="86">
        <f t="shared" si="1"/>
        <v>92</v>
      </c>
      <c r="O65" s="86">
        <f t="shared" si="0"/>
        <v>32</v>
      </c>
      <c r="P65" s="85">
        <v>3.2</v>
      </c>
      <c r="Q65" s="85">
        <v>3.3</v>
      </c>
      <c r="R65" s="83"/>
    </row>
    <row r="66" spans="1:18" ht="12.75">
      <c r="A66" s="33" t="s">
        <v>47</v>
      </c>
      <c r="B66" s="34" t="s">
        <v>31</v>
      </c>
      <c r="C66" s="88">
        <v>28</v>
      </c>
      <c r="D66" s="34">
        <v>19</v>
      </c>
      <c r="E66" s="36">
        <v>75</v>
      </c>
      <c r="F66" s="34">
        <v>2</v>
      </c>
      <c r="G66" s="36">
        <v>10.5</v>
      </c>
      <c r="H66" s="34">
        <v>7</v>
      </c>
      <c r="I66" s="36">
        <v>36.8</v>
      </c>
      <c r="J66" s="34">
        <v>6</v>
      </c>
      <c r="K66" s="36">
        <v>31.6</v>
      </c>
      <c r="L66" s="34">
        <v>4</v>
      </c>
      <c r="M66" s="36">
        <v>21.1</v>
      </c>
      <c r="N66" s="89">
        <f t="shared" si="1"/>
        <v>89.5</v>
      </c>
      <c r="O66" s="89">
        <f t="shared" si="0"/>
        <v>52.7</v>
      </c>
      <c r="P66" s="88">
        <v>3.2</v>
      </c>
      <c r="Q66" s="88">
        <v>4</v>
      </c>
      <c r="R66" s="84"/>
    </row>
    <row r="67" spans="1:18" ht="25.5">
      <c r="A67" s="33" t="s">
        <v>83</v>
      </c>
      <c r="B67" s="34" t="s">
        <v>31</v>
      </c>
      <c r="C67" s="88">
        <v>14</v>
      </c>
      <c r="D67" s="34">
        <v>12</v>
      </c>
      <c r="E67" s="34">
        <v>86</v>
      </c>
      <c r="F67" s="34">
        <v>2</v>
      </c>
      <c r="G67" s="34">
        <v>17</v>
      </c>
      <c r="H67" s="34">
        <v>6</v>
      </c>
      <c r="I67" s="34">
        <v>50</v>
      </c>
      <c r="J67" s="34">
        <v>4</v>
      </c>
      <c r="K67" s="34">
        <v>33</v>
      </c>
      <c r="L67" s="34">
        <v>0</v>
      </c>
      <c r="M67" s="34">
        <v>0</v>
      </c>
      <c r="N67" s="89">
        <f t="shared" si="1"/>
        <v>83</v>
      </c>
      <c r="O67" s="89">
        <f t="shared" si="0"/>
        <v>33</v>
      </c>
      <c r="P67" s="88">
        <v>3.2</v>
      </c>
      <c r="Q67" s="88">
        <v>3.7</v>
      </c>
      <c r="R67" s="83"/>
    </row>
    <row r="68" spans="1:18" ht="25.5">
      <c r="A68" s="33" t="s">
        <v>89</v>
      </c>
      <c r="B68" s="34" t="s">
        <v>50</v>
      </c>
      <c r="C68" s="88">
        <v>18</v>
      </c>
      <c r="D68" s="34">
        <v>17</v>
      </c>
      <c r="E68" s="34">
        <v>94</v>
      </c>
      <c r="F68" s="34">
        <v>2</v>
      </c>
      <c r="G68" s="34">
        <v>11.7</v>
      </c>
      <c r="H68" s="34">
        <v>7</v>
      </c>
      <c r="I68" s="34">
        <v>41.3</v>
      </c>
      <c r="J68" s="34">
        <v>6</v>
      </c>
      <c r="K68" s="34">
        <v>35.3</v>
      </c>
      <c r="L68" s="34">
        <v>2</v>
      </c>
      <c r="M68" s="34">
        <v>11.7</v>
      </c>
      <c r="N68" s="89">
        <f t="shared" si="1"/>
        <v>88.3</v>
      </c>
      <c r="O68" s="89">
        <f t="shared" si="0"/>
        <v>47</v>
      </c>
      <c r="P68" s="88">
        <v>3.1</v>
      </c>
      <c r="Q68" s="88">
        <v>4</v>
      </c>
      <c r="R68" s="84"/>
    </row>
    <row r="69" spans="1:17" ht="12.75">
      <c r="A69" s="33" t="s">
        <v>37</v>
      </c>
      <c r="B69" s="34">
        <v>4</v>
      </c>
      <c r="C69" s="88">
        <v>2</v>
      </c>
      <c r="D69" s="34">
        <v>2</v>
      </c>
      <c r="E69" s="34">
        <v>100</v>
      </c>
      <c r="F69" s="34">
        <v>0</v>
      </c>
      <c r="G69" s="34">
        <v>0</v>
      </c>
      <c r="H69" s="34">
        <v>2</v>
      </c>
      <c r="I69" s="34">
        <v>100</v>
      </c>
      <c r="J69" s="34">
        <v>0</v>
      </c>
      <c r="K69" s="34">
        <v>0</v>
      </c>
      <c r="L69" s="34">
        <v>0</v>
      </c>
      <c r="M69" s="34">
        <v>0</v>
      </c>
      <c r="N69" s="89">
        <f t="shared" si="1"/>
        <v>100</v>
      </c>
      <c r="O69" s="89">
        <f t="shared" si="0"/>
        <v>0</v>
      </c>
      <c r="P69" s="88">
        <v>3</v>
      </c>
      <c r="Q69" s="88">
        <v>3</v>
      </c>
    </row>
    <row r="70" spans="1:17" ht="26.25" thickBot="1">
      <c r="A70" s="43" t="s">
        <v>91</v>
      </c>
      <c r="B70" s="44">
        <v>4</v>
      </c>
      <c r="C70" s="93">
        <v>2</v>
      </c>
      <c r="D70" s="44">
        <v>2</v>
      </c>
      <c r="E70" s="44">
        <v>100</v>
      </c>
      <c r="F70" s="44">
        <v>1</v>
      </c>
      <c r="G70" s="44">
        <v>50</v>
      </c>
      <c r="H70" s="44">
        <v>0</v>
      </c>
      <c r="I70" s="44">
        <v>0</v>
      </c>
      <c r="J70" s="44">
        <v>1</v>
      </c>
      <c r="K70" s="44">
        <v>50</v>
      </c>
      <c r="L70" s="44">
        <v>0</v>
      </c>
      <c r="M70" s="94">
        <v>0</v>
      </c>
      <c r="N70" s="95">
        <f t="shared" si="1"/>
        <v>50</v>
      </c>
      <c r="O70" s="95">
        <f t="shared" si="0"/>
        <v>50</v>
      </c>
      <c r="P70" s="93">
        <v>3</v>
      </c>
      <c r="Q70" s="96">
        <v>3.5</v>
      </c>
    </row>
    <row r="71" spans="1:17" ht="13.5" thickBot="1">
      <c r="A71" s="51" t="s">
        <v>92</v>
      </c>
      <c r="B71" s="97"/>
      <c r="C71" s="53">
        <v>1035</v>
      </c>
      <c r="D71" s="98">
        <v>926</v>
      </c>
      <c r="E71" s="97">
        <v>90.1</v>
      </c>
      <c r="F71" s="98">
        <v>79</v>
      </c>
      <c r="G71" s="97">
        <v>8.7</v>
      </c>
      <c r="H71" s="98">
        <v>279</v>
      </c>
      <c r="I71" s="97">
        <v>29.3</v>
      </c>
      <c r="J71" s="99">
        <v>392</v>
      </c>
      <c r="K71" s="100">
        <v>42.7</v>
      </c>
      <c r="L71" s="98">
        <v>179</v>
      </c>
      <c r="M71" s="97">
        <v>19.3</v>
      </c>
      <c r="N71" s="101">
        <f t="shared" si="1"/>
        <v>91.3</v>
      </c>
      <c r="O71" s="101">
        <f t="shared" si="0"/>
        <v>62</v>
      </c>
      <c r="P71" s="102">
        <f>AVERAGE(P1:P35)</f>
        <v>3.978928571428571</v>
      </c>
      <c r="Q71" s="103">
        <v>3.78</v>
      </c>
    </row>
    <row r="72" spans="1:17" ht="12.75">
      <c r="A72" s="104"/>
      <c r="B72" s="104"/>
      <c r="C72" s="104"/>
      <c r="D72" s="104"/>
      <c r="E72" s="59"/>
      <c r="F72" s="104"/>
      <c r="G72" s="104"/>
      <c r="H72" s="104"/>
      <c r="I72" s="104"/>
      <c r="J72" s="104"/>
      <c r="K72" s="104"/>
      <c r="L72" s="104"/>
      <c r="M72" s="104"/>
      <c r="N72" s="105"/>
      <c r="O72" s="105"/>
      <c r="P72" s="104"/>
      <c r="Q72" s="104"/>
    </row>
    <row r="73" spans="1:17" ht="12.75">
      <c r="A73" s="104"/>
      <c r="B73" s="104"/>
      <c r="C73" s="104"/>
      <c r="D73" s="104"/>
      <c r="E73" s="59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1:17" ht="12.75">
      <c r="A74" s="60"/>
      <c r="C74" s="59"/>
      <c r="F74" s="58"/>
      <c r="H74" s="58"/>
      <c r="J74" s="58"/>
      <c r="L74" s="58"/>
      <c r="O74" s="104"/>
      <c r="P74" s="104"/>
      <c r="Q74" s="104"/>
    </row>
    <row r="75" spans="1:17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</row>
    <row r="76" spans="1:17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</row>
    <row r="77" spans="1:17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1:17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1:17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1:17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1:17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</row>
    <row r="83" spans="1:17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1:17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</row>
    <row r="85" spans="1:17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</row>
    <row r="86" spans="1:17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</row>
    <row r="87" spans="1:17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</row>
    <row r="88" spans="1:17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</row>
    <row r="89" spans="1:17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1:17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1:17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1:17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1:17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1:17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1:17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1:17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1:17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  <row r="98" spans="1:17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</row>
    <row r="99" spans="1:17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</row>
    <row r="100" spans="1:17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</row>
    <row r="101" spans="1:17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</row>
    <row r="102" spans="1:17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</row>
    <row r="103" spans="1:17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</row>
    <row r="104" spans="1:17" ht="12.7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</row>
    <row r="105" spans="1:17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</row>
    <row r="106" spans="1:17" ht="12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</row>
    <row r="107" spans="1:17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</row>
    <row r="108" spans="1:17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</row>
    <row r="109" spans="1:17" ht="12.7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</row>
    <row r="110" spans="1:17" ht="12.7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1:17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1:17" ht="12.7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1:17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1:17" ht="12.7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1:17" ht="12.7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1:17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1:17" ht="12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1:17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1:17" ht="12.7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1:17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1:17" ht="12.7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1:17" ht="12.7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1:17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1:17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1:17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1:17" ht="12.7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1:17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1:17" ht="12.7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1:17" ht="12.7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1:17" ht="12.7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1:17" ht="12.7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1:17" ht="12.7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1:17" ht="12.7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1:17" ht="12.7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1:17" ht="12.7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1:17" ht="12.7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1:17" ht="12.7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1:17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1:17" ht="12.7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1:17" ht="12.7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1:17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1:17" ht="12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1:17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</sheetData>
  <mergeCells count="21">
    <mergeCell ref="A1:P1"/>
    <mergeCell ref="A3:A4"/>
    <mergeCell ref="B3:B4"/>
    <mergeCell ref="C3:C4"/>
    <mergeCell ref="D3:E4"/>
    <mergeCell ref="F3:M4"/>
    <mergeCell ref="F5:G5"/>
    <mergeCell ref="H5:I5"/>
    <mergeCell ref="A5:A6"/>
    <mergeCell ref="B5:B6"/>
    <mergeCell ref="C5:C6"/>
    <mergeCell ref="J5:K5"/>
    <mergeCell ref="L5:M5"/>
    <mergeCell ref="P5:P6"/>
    <mergeCell ref="D39:E39"/>
    <mergeCell ref="F39:G39"/>
    <mergeCell ref="H39:I39"/>
    <mergeCell ref="J39:K39"/>
    <mergeCell ref="L39:M39"/>
    <mergeCell ref="D5:D6"/>
    <mergeCell ref="E5:E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Alex</cp:lastModifiedBy>
  <dcterms:created xsi:type="dcterms:W3CDTF">2013-02-19T10:42:03Z</dcterms:created>
  <dcterms:modified xsi:type="dcterms:W3CDTF">2013-02-19T11:35:47Z</dcterms:modified>
  <cp:category/>
  <cp:version/>
  <cp:contentType/>
  <cp:contentStatus/>
</cp:coreProperties>
</file>