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школы" sheetId="1" r:id="rId1"/>
  </sheets>
  <definedNames>
    <definedName name="_xlnm.Print_Area" localSheetId="0">'школы'!$A$1:$J$71</definedName>
  </definedNames>
  <calcPr fullCalcOnLoad="1"/>
</workbook>
</file>

<file path=xl/sharedStrings.xml><?xml version="1.0" encoding="utf-8"?>
<sst xmlns="http://schemas.openxmlformats.org/spreadsheetml/2006/main" count="148" uniqueCount="79">
  <si>
    <t>Наименование учреждений</t>
  </si>
  <si>
    <t>Авсюнинская</t>
  </si>
  <si>
    <t>Будьковская</t>
  </si>
  <si>
    <t>Бяльковская</t>
  </si>
  <si>
    <t>Дубровская</t>
  </si>
  <si>
    <t>Заполицкая</t>
  </si>
  <si>
    <t>Зворковская</t>
  </si>
  <si>
    <t>Краснодубравская</t>
  </si>
  <si>
    <t>Мининская</t>
  </si>
  <si>
    <t>Петрушинская</t>
  </si>
  <si>
    <t>Савостьяновская</t>
  </si>
  <si>
    <t>Степановская</t>
  </si>
  <si>
    <t>Титовская</t>
  </si>
  <si>
    <t>Федоровская</t>
  </si>
  <si>
    <t>Цаплинская</t>
  </si>
  <si>
    <t>Школа-детсад № 1</t>
  </si>
  <si>
    <t>Итого нач.шк.</t>
  </si>
  <si>
    <t>Основные школы сел.</t>
  </si>
  <si>
    <t>Абрамовская</t>
  </si>
  <si>
    <t>Анциферовская</t>
  </si>
  <si>
    <t>Беззубовская</t>
  </si>
  <si>
    <t>Богородская</t>
  </si>
  <si>
    <t>Войново-Горская</t>
  </si>
  <si>
    <t>Горская</t>
  </si>
  <si>
    <t>Заволенская</t>
  </si>
  <si>
    <t>Красновская</t>
  </si>
  <si>
    <t>Мисцевская № 1</t>
  </si>
  <si>
    <t>Мисцевская № 2</t>
  </si>
  <si>
    <t>Селиваниховская</t>
  </si>
  <si>
    <t>Юркинская</t>
  </si>
  <si>
    <t>Итого основн.шк.сельск.</t>
  </si>
  <si>
    <t>Средние школы сельск.</t>
  </si>
  <si>
    <t>Верейская</t>
  </si>
  <si>
    <t>Губинская</t>
  </si>
  <si>
    <t>Запутновская</t>
  </si>
  <si>
    <t>Ильинская</t>
  </si>
  <si>
    <t>Кабановская</t>
  </si>
  <si>
    <t>Малодубенская</t>
  </si>
  <si>
    <t>Новинская</t>
  </si>
  <si>
    <t>Ново-Снопковская</t>
  </si>
  <si>
    <t>Озерецкая</t>
  </si>
  <si>
    <t>Соболевская</t>
  </si>
  <si>
    <t>Давыдовская гимназия</t>
  </si>
  <si>
    <t>Давыдовский лицей</t>
  </si>
  <si>
    <t>Демиховская</t>
  </si>
  <si>
    <t>Щетиновская</t>
  </si>
  <si>
    <t>Итого средние школы сельск.</t>
  </si>
  <si>
    <t>ВСЕГО сельские</t>
  </si>
  <si>
    <t>Основные шк. городские</t>
  </si>
  <si>
    <t>Ликино-Дулевская № 2</t>
  </si>
  <si>
    <t>Ликино-Дулевская № 3</t>
  </si>
  <si>
    <t>Ликино-Дулевская № 4</t>
  </si>
  <si>
    <t>Итого основн.шк. городск.</t>
  </si>
  <si>
    <t>Средние шк. городские</t>
  </si>
  <si>
    <t>Дрезненская № 1</t>
  </si>
  <si>
    <t>Куровская № 1</t>
  </si>
  <si>
    <t>Куровская № 2</t>
  </si>
  <si>
    <t>Куровская № 6</t>
  </si>
  <si>
    <t>Куровская гимназия</t>
  </si>
  <si>
    <t>Ликино-Дулевская гимназ.</t>
  </si>
  <si>
    <t>Ликино-Дулевская лицей</t>
  </si>
  <si>
    <t>Ликино-Дулевкая № 5</t>
  </si>
  <si>
    <t>Итого средние шк. Городские</t>
  </si>
  <si>
    <t>ВСЕГО городские</t>
  </si>
  <si>
    <t>ВСЕГО школы</t>
  </si>
  <si>
    <t>№№ п/п</t>
  </si>
  <si>
    <t>ППРиК</t>
  </si>
  <si>
    <t>Дрезненская Гимназия</t>
  </si>
  <si>
    <t>Годовой бюджет учреждения (тыс.руб.)</t>
  </si>
  <si>
    <t>Объем ФОТ учреждения на год (тыс.руб.)</t>
  </si>
  <si>
    <t>Объем учебных расходов учреждения на год (тыс. руб.)</t>
  </si>
  <si>
    <t>Переход на НПФ общеобразовательных учреждений</t>
  </si>
  <si>
    <t>Финансирование по нормативу</t>
  </si>
  <si>
    <t>Финансовая самостоятельность</t>
  </si>
  <si>
    <t>Наличие бухгалтера</t>
  </si>
  <si>
    <t>Оплата ЦБ из сметы школы</t>
  </si>
  <si>
    <t>нет</t>
  </si>
  <si>
    <t>да</t>
  </si>
  <si>
    <t>Сведения для заполнения изменённой основной таблицы в октябре 2009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</si>
</sst>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;;;"/>
    <numFmt numFmtId="194" formatCode="&quot;$&quot;#,##0.00;[Red]&quot;$&quot;#,##0.00"/>
    <numFmt numFmtId="195" formatCode="#,##0.00&quot;р.&quot;"/>
    <numFmt numFmtId="196" formatCode="0.0"/>
  </numFmts>
  <fonts count="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3" xfId="0" applyFont="1" applyFill="1" applyBorder="1" applyAlignment="1">
      <alignment/>
    </xf>
    <xf numFmtId="0" fontId="6" fillId="0" borderId="7" xfId="0" applyFont="1" applyBorder="1" applyAlignment="1">
      <alignment/>
    </xf>
    <xf numFmtId="0" fontId="4" fillId="0" borderId="5" xfId="0" applyFont="1" applyFill="1" applyBorder="1" applyAlignment="1">
      <alignment/>
    </xf>
    <xf numFmtId="0" fontId="6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7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196" fontId="4" fillId="0" borderId="23" xfId="0" applyNumberFormat="1" applyFont="1" applyBorder="1" applyAlignment="1">
      <alignment/>
    </xf>
    <xf numFmtId="196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196" fontId="4" fillId="2" borderId="25" xfId="0" applyNumberFormat="1" applyFont="1" applyFill="1" applyBorder="1" applyAlignment="1">
      <alignment/>
    </xf>
    <xf numFmtId="0" fontId="4" fillId="2" borderId="25" xfId="0" applyFont="1" applyFill="1" applyBorder="1" applyAlignment="1">
      <alignment/>
    </xf>
    <xf numFmtId="196" fontId="1" fillId="0" borderId="6" xfId="0" applyNumberFormat="1" applyFont="1" applyBorder="1" applyAlignment="1">
      <alignment/>
    </xf>
    <xf numFmtId="0" fontId="8" fillId="0" borderId="2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 shrinkToFit="1"/>
    </xf>
    <xf numFmtId="0" fontId="1" fillId="0" borderId="0" xfId="0" applyFont="1" applyBorder="1" applyAlignment="1">
      <alignment horizont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2.75"/>
  <cols>
    <col min="1" max="1" width="5.7109375" style="1" customWidth="1"/>
    <col min="2" max="2" width="22.8515625" style="1" customWidth="1"/>
    <col min="3" max="3" width="13.7109375" style="1" bestFit="1" customWidth="1"/>
    <col min="4" max="4" width="13.00390625" style="1" customWidth="1"/>
    <col min="5" max="5" width="11.00390625" style="1" customWidth="1"/>
    <col min="6" max="6" width="9.7109375" style="1" customWidth="1"/>
    <col min="7" max="7" width="8.7109375" style="1" customWidth="1"/>
    <col min="8" max="8" width="9.140625" style="1" customWidth="1"/>
    <col min="9" max="9" width="8.140625" style="1" customWidth="1"/>
    <col min="10" max="10" width="9.421875" style="1" customWidth="1"/>
    <col min="11" max="11" width="14.00390625" style="1" customWidth="1"/>
    <col min="12" max="12" width="13.7109375" style="1" customWidth="1"/>
    <col min="13" max="13" width="10.7109375" style="1" customWidth="1"/>
    <col min="14" max="14" width="11.00390625" style="1" customWidth="1"/>
    <col min="15" max="16" width="9.140625" style="1" customWidth="1"/>
    <col min="17" max="17" width="15.00390625" style="1" customWidth="1"/>
    <col min="18" max="18" width="12.00390625" style="1" customWidth="1"/>
    <col min="19" max="16384" width="9.140625" style="1" customWidth="1"/>
  </cols>
  <sheetData>
    <row r="1" spans="1:12" s="17" customFormat="1" ht="15.75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50"/>
      <c r="K1" s="50"/>
      <c r="L1" s="50"/>
    </row>
    <row r="2" s="17" customFormat="1" ht="15.75" thickBot="1"/>
    <row r="3" spans="1:13" s="48" customFormat="1" ht="90" thickBot="1">
      <c r="A3" s="44" t="s">
        <v>65</v>
      </c>
      <c r="B3" s="44" t="s">
        <v>0</v>
      </c>
      <c r="C3" s="45" t="s">
        <v>68</v>
      </c>
      <c r="D3" s="45" t="s">
        <v>69</v>
      </c>
      <c r="E3" s="45" t="s">
        <v>70</v>
      </c>
      <c r="F3" s="46" t="s">
        <v>71</v>
      </c>
      <c r="G3" s="45" t="s">
        <v>72</v>
      </c>
      <c r="H3" s="45" t="s">
        <v>73</v>
      </c>
      <c r="I3" s="45" t="s">
        <v>74</v>
      </c>
      <c r="J3" s="46" t="s">
        <v>75</v>
      </c>
      <c r="K3" s="47"/>
      <c r="M3" s="49"/>
    </row>
    <row r="4" spans="1:10" ht="14.25" customHeight="1">
      <c r="A4" s="3">
        <v>1</v>
      </c>
      <c r="B4" s="4" t="s">
        <v>1</v>
      </c>
      <c r="C4" s="35">
        <v>747.8</v>
      </c>
      <c r="D4" s="37">
        <v>593.4</v>
      </c>
      <c r="E4" s="41">
        <v>10.9</v>
      </c>
      <c r="F4" s="60" t="s">
        <v>76</v>
      </c>
      <c r="G4" s="57" t="s">
        <v>77</v>
      </c>
      <c r="H4" s="57" t="s">
        <v>77</v>
      </c>
      <c r="I4" s="57" t="s">
        <v>76</v>
      </c>
      <c r="J4" s="57" t="s">
        <v>76</v>
      </c>
    </row>
    <row r="5" spans="1:10" ht="15" customHeight="1">
      <c r="A5" s="5">
        <v>2</v>
      </c>
      <c r="B5" s="6" t="s">
        <v>2</v>
      </c>
      <c r="C5" s="36">
        <v>680</v>
      </c>
      <c r="D5" s="38">
        <v>516</v>
      </c>
      <c r="E5" s="41">
        <v>10.9</v>
      </c>
      <c r="F5" s="61"/>
      <c r="G5" s="58"/>
      <c r="H5" s="58"/>
      <c r="I5" s="58"/>
      <c r="J5" s="58"/>
    </row>
    <row r="6" spans="1:10" ht="15" customHeight="1">
      <c r="A6" s="5">
        <v>3</v>
      </c>
      <c r="B6" s="6" t="s">
        <v>3</v>
      </c>
      <c r="C6" s="36">
        <v>589.3</v>
      </c>
      <c r="D6" s="38">
        <v>506.6</v>
      </c>
      <c r="E6" s="41">
        <v>10.5</v>
      </c>
      <c r="F6" s="61"/>
      <c r="G6" s="58"/>
      <c r="H6" s="58"/>
      <c r="I6" s="58"/>
      <c r="J6" s="58"/>
    </row>
    <row r="7" spans="1:10" ht="15" customHeight="1">
      <c r="A7" s="5">
        <v>4</v>
      </c>
      <c r="B7" s="6" t="s">
        <v>4</v>
      </c>
      <c r="C7" s="36">
        <v>1315.3</v>
      </c>
      <c r="D7" s="38">
        <v>1095.4</v>
      </c>
      <c r="E7" s="41">
        <v>3</v>
      </c>
      <c r="F7" s="61"/>
      <c r="G7" s="58"/>
      <c r="H7" s="58"/>
      <c r="I7" s="58"/>
      <c r="J7" s="58"/>
    </row>
    <row r="8" spans="1:10" ht="15" customHeight="1">
      <c r="A8" s="5">
        <v>5</v>
      </c>
      <c r="B8" s="6" t="s">
        <v>5</v>
      </c>
      <c r="C8" s="36">
        <v>873.5</v>
      </c>
      <c r="D8" s="38">
        <v>759.8</v>
      </c>
      <c r="E8" s="41">
        <v>13.7</v>
      </c>
      <c r="F8" s="61"/>
      <c r="G8" s="58"/>
      <c r="H8" s="58"/>
      <c r="I8" s="58"/>
      <c r="J8" s="58"/>
    </row>
    <row r="9" spans="1:10" ht="15" customHeight="1">
      <c r="A9" s="5">
        <v>6</v>
      </c>
      <c r="B9" s="6" t="s">
        <v>6</v>
      </c>
      <c r="C9" s="36">
        <v>643.7</v>
      </c>
      <c r="D9" s="38">
        <v>550.2</v>
      </c>
      <c r="E9" s="41">
        <v>10.7</v>
      </c>
      <c r="F9" s="61"/>
      <c r="G9" s="58"/>
      <c r="H9" s="58"/>
      <c r="I9" s="58"/>
      <c r="J9" s="58"/>
    </row>
    <row r="10" spans="1:10" ht="15" customHeight="1">
      <c r="A10" s="5">
        <v>7</v>
      </c>
      <c r="B10" s="6" t="s">
        <v>7</v>
      </c>
      <c r="C10" s="36">
        <v>851.2</v>
      </c>
      <c r="D10" s="38">
        <v>716.1</v>
      </c>
      <c r="E10" s="41">
        <v>11</v>
      </c>
      <c r="F10" s="61"/>
      <c r="G10" s="58"/>
      <c r="H10" s="58"/>
      <c r="I10" s="58"/>
      <c r="J10" s="58"/>
    </row>
    <row r="11" spans="1:10" ht="15" customHeight="1">
      <c r="A11" s="5">
        <v>8</v>
      </c>
      <c r="B11" s="6" t="s">
        <v>8</v>
      </c>
      <c r="C11" s="36">
        <v>905.3</v>
      </c>
      <c r="D11" s="38">
        <v>755.4</v>
      </c>
      <c r="E11" s="41">
        <v>9.4</v>
      </c>
      <c r="F11" s="61"/>
      <c r="G11" s="58"/>
      <c r="H11" s="58"/>
      <c r="I11" s="58"/>
      <c r="J11" s="58"/>
    </row>
    <row r="12" spans="1:10" ht="15" customHeight="1">
      <c r="A12" s="5">
        <v>9</v>
      </c>
      <c r="B12" s="6" t="s">
        <v>9</v>
      </c>
      <c r="C12" s="36">
        <v>813.6</v>
      </c>
      <c r="D12" s="38">
        <v>689</v>
      </c>
      <c r="E12" s="41">
        <v>10.9</v>
      </c>
      <c r="F12" s="61"/>
      <c r="G12" s="58"/>
      <c r="H12" s="58"/>
      <c r="I12" s="58"/>
      <c r="J12" s="58"/>
    </row>
    <row r="13" spans="1:10" ht="15" customHeight="1">
      <c r="A13" s="5">
        <v>10</v>
      </c>
      <c r="B13" s="6" t="s">
        <v>10</v>
      </c>
      <c r="C13" s="36">
        <v>1187.4</v>
      </c>
      <c r="D13" s="38">
        <v>912.9</v>
      </c>
      <c r="E13" s="41">
        <v>13.7</v>
      </c>
      <c r="F13" s="61"/>
      <c r="G13" s="58"/>
      <c r="H13" s="58"/>
      <c r="I13" s="58"/>
      <c r="J13" s="58"/>
    </row>
    <row r="14" spans="1:10" ht="15" customHeight="1">
      <c r="A14" s="5">
        <v>11</v>
      </c>
      <c r="B14" s="6" t="s">
        <v>11</v>
      </c>
      <c r="C14" s="36">
        <v>740.4</v>
      </c>
      <c r="D14" s="38">
        <v>612.1</v>
      </c>
      <c r="E14" s="41">
        <v>10.5</v>
      </c>
      <c r="F14" s="61"/>
      <c r="G14" s="58"/>
      <c r="H14" s="58"/>
      <c r="I14" s="58"/>
      <c r="J14" s="58"/>
    </row>
    <row r="15" spans="1:10" ht="15" customHeight="1">
      <c r="A15" s="5">
        <v>12</v>
      </c>
      <c r="B15" s="6" t="s">
        <v>12</v>
      </c>
      <c r="C15" s="36">
        <v>834.7</v>
      </c>
      <c r="D15" s="38">
        <v>739.5</v>
      </c>
      <c r="E15" s="41">
        <v>10.5</v>
      </c>
      <c r="F15" s="61"/>
      <c r="G15" s="58"/>
      <c r="H15" s="58"/>
      <c r="I15" s="58"/>
      <c r="J15" s="58"/>
    </row>
    <row r="16" spans="1:10" ht="15" customHeight="1">
      <c r="A16" s="5">
        <v>13</v>
      </c>
      <c r="B16" s="6" t="s">
        <v>13</v>
      </c>
      <c r="C16" s="36">
        <v>679.8</v>
      </c>
      <c r="D16" s="38">
        <v>462.8</v>
      </c>
      <c r="E16" s="41">
        <v>10.9</v>
      </c>
      <c r="F16" s="61"/>
      <c r="G16" s="58"/>
      <c r="H16" s="58"/>
      <c r="I16" s="58"/>
      <c r="J16" s="58"/>
    </row>
    <row r="17" spans="1:12" ht="15" customHeight="1">
      <c r="A17" s="5">
        <v>14</v>
      </c>
      <c r="B17" s="6" t="s">
        <v>14</v>
      </c>
      <c r="C17" s="36">
        <v>1033.8</v>
      </c>
      <c r="D17" s="38">
        <v>876.6</v>
      </c>
      <c r="E17" s="41">
        <v>10.9</v>
      </c>
      <c r="F17" s="61"/>
      <c r="G17" s="58"/>
      <c r="H17" s="58"/>
      <c r="I17" s="58"/>
      <c r="J17" s="58"/>
      <c r="L17" s="2"/>
    </row>
    <row r="18" spans="1:10" ht="15" customHeight="1">
      <c r="A18" s="5">
        <v>15</v>
      </c>
      <c r="B18" s="6" t="s">
        <v>28</v>
      </c>
      <c r="C18" s="36">
        <v>1472.7</v>
      </c>
      <c r="D18" s="38">
        <v>1168.7</v>
      </c>
      <c r="E18" s="41">
        <v>10.5</v>
      </c>
      <c r="F18" s="61"/>
      <c r="G18" s="58"/>
      <c r="H18" s="58"/>
      <c r="I18" s="58"/>
      <c r="J18" s="58"/>
    </row>
    <row r="19" spans="1:10" ht="15.75" customHeight="1" thickBot="1">
      <c r="A19" s="7">
        <v>16</v>
      </c>
      <c r="B19" s="21" t="s">
        <v>15</v>
      </c>
      <c r="C19" s="35">
        <v>5825.1</v>
      </c>
      <c r="D19" s="39">
        <v>4796.3</v>
      </c>
      <c r="E19" s="41">
        <v>18.9</v>
      </c>
      <c r="F19" s="61"/>
      <c r="G19" s="58"/>
      <c r="H19" s="58"/>
      <c r="I19" s="58"/>
      <c r="J19" s="58"/>
    </row>
    <row r="20" spans="1:18" ht="16.5" thickBot="1">
      <c r="A20" s="64" t="s">
        <v>16</v>
      </c>
      <c r="B20" s="65"/>
      <c r="C20" s="8">
        <f>SUM(C4:C19)</f>
        <v>19193.6</v>
      </c>
      <c r="D20" s="8">
        <f>SUM(D4:D19)</f>
        <v>15750.8</v>
      </c>
      <c r="E20" s="8">
        <f>SUM(E4:E19)</f>
        <v>176.90000000000003</v>
      </c>
      <c r="F20" s="62"/>
      <c r="G20" s="59"/>
      <c r="H20" s="59"/>
      <c r="I20" s="59"/>
      <c r="J20" s="59"/>
      <c r="K20" s="18"/>
      <c r="L20" s="18"/>
      <c r="M20" s="18"/>
      <c r="N20" s="18"/>
      <c r="O20" s="18"/>
      <c r="P20" s="17"/>
      <c r="Q20" s="18"/>
      <c r="R20" s="17"/>
    </row>
    <row r="21" spans="1:18" ht="15.75">
      <c r="A21" s="66" t="s">
        <v>17</v>
      </c>
      <c r="B21" s="67"/>
      <c r="C21" s="37"/>
      <c r="D21" s="37"/>
      <c r="E21" s="37"/>
      <c r="F21" s="20"/>
      <c r="G21" s="70" t="s">
        <v>77</v>
      </c>
      <c r="H21" s="54" t="s">
        <v>77</v>
      </c>
      <c r="I21" s="54" t="s">
        <v>76</v>
      </c>
      <c r="J21" s="54" t="s">
        <v>76</v>
      </c>
      <c r="K21" s="17"/>
      <c r="L21" s="17"/>
      <c r="M21" s="17"/>
      <c r="N21" s="17"/>
      <c r="O21" s="17"/>
      <c r="P21" s="17"/>
      <c r="Q21" s="17"/>
      <c r="R21" s="17"/>
    </row>
    <row r="22" spans="1:10" ht="15" customHeight="1">
      <c r="A22" s="9">
        <v>1</v>
      </c>
      <c r="B22" s="22" t="s">
        <v>18</v>
      </c>
      <c r="C22" s="36">
        <v>6255.5</v>
      </c>
      <c r="D22" s="38">
        <v>5112.6</v>
      </c>
      <c r="E22" s="41">
        <v>14</v>
      </c>
      <c r="F22" s="31" t="s">
        <v>76</v>
      </c>
      <c r="G22" s="71"/>
      <c r="H22" s="55"/>
      <c r="I22" s="55"/>
      <c r="J22" s="55"/>
    </row>
    <row r="23" spans="1:10" ht="15" customHeight="1">
      <c r="A23" s="9">
        <v>2</v>
      </c>
      <c r="B23" s="22" t="s">
        <v>19</v>
      </c>
      <c r="C23" s="36">
        <v>8431.5</v>
      </c>
      <c r="D23" s="38">
        <v>7322.5</v>
      </c>
      <c r="E23" s="41">
        <v>16.1</v>
      </c>
      <c r="F23" s="31" t="s">
        <v>77</v>
      </c>
      <c r="G23" s="71"/>
      <c r="H23" s="55"/>
      <c r="I23" s="55"/>
      <c r="J23" s="55"/>
    </row>
    <row r="24" spans="1:10" ht="15" customHeight="1">
      <c r="A24" s="5">
        <v>3</v>
      </c>
      <c r="B24" s="6" t="s">
        <v>20</v>
      </c>
      <c r="C24" s="36">
        <v>5962.7</v>
      </c>
      <c r="D24" s="38">
        <v>5062.8</v>
      </c>
      <c r="E24" s="41">
        <v>6.4</v>
      </c>
      <c r="F24" s="31" t="s">
        <v>76</v>
      </c>
      <c r="G24" s="71"/>
      <c r="H24" s="55"/>
      <c r="I24" s="55"/>
      <c r="J24" s="55"/>
    </row>
    <row r="25" spans="1:10" ht="15" customHeight="1">
      <c r="A25" s="5">
        <v>4</v>
      </c>
      <c r="B25" s="6" t="s">
        <v>21</v>
      </c>
      <c r="C25" s="36">
        <v>4661.5</v>
      </c>
      <c r="D25" s="38">
        <v>3970.2</v>
      </c>
      <c r="E25" s="41">
        <v>7.9</v>
      </c>
      <c r="F25" s="31" t="s">
        <v>76</v>
      </c>
      <c r="G25" s="71"/>
      <c r="H25" s="55"/>
      <c r="I25" s="55"/>
      <c r="J25" s="55"/>
    </row>
    <row r="26" spans="1:10" ht="15" customHeight="1">
      <c r="A26" s="5">
        <v>5</v>
      </c>
      <c r="B26" s="6" t="s">
        <v>22</v>
      </c>
      <c r="C26" s="36">
        <v>7438.8</v>
      </c>
      <c r="D26" s="38">
        <v>6832</v>
      </c>
      <c r="E26" s="41">
        <v>14</v>
      </c>
      <c r="F26" s="31" t="s">
        <v>76</v>
      </c>
      <c r="G26" s="71"/>
      <c r="H26" s="55"/>
      <c r="I26" s="55"/>
      <c r="J26" s="55"/>
    </row>
    <row r="27" spans="1:10" ht="15" customHeight="1">
      <c r="A27" s="5">
        <v>6</v>
      </c>
      <c r="B27" s="6" t="s">
        <v>23</v>
      </c>
      <c r="C27" s="36">
        <v>5843.1</v>
      </c>
      <c r="D27" s="38">
        <v>5433.7</v>
      </c>
      <c r="E27" s="41">
        <v>10.7</v>
      </c>
      <c r="F27" s="31" t="s">
        <v>76</v>
      </c>
      <c r="G27" s="71"/>
      <c r="H27" s="55"/>
      <c r="I27" s="55"/>
      <c r="J27" s="55"/>
    </row>
    <row r="28" spans="1:10" ht="15" customHeight="1">
      <c r="A28" s="5">
        <v>7</v>
      </c>
      <c r="B28" s="6" t="s">
        <v>24</v>
      </c>
      <c r="C28" s="36">
        <v>6722.7</v>
      </c>
      <c r="D28" s="38">
        <v>6239</v>
      </c>
      <c r="E28" s="41">
        <v>19</v>
      </c>
      <c r="F28" s="31" t="s">
        <v>77</v>
      </c>
      <c r="G28" s="71"/>
      <c r="H28" s="55"/>
      <c r="I28" s="55"/>
      <c r="J28" s="55"/>
    </row>
    <row r="29" spans="1:10" ht="15" customHeight="1">
      <c r="A29" s="5">
        <v>8</v>
      </c>
      <c r="B29" s="6" t="s">
        <v>25</v>
      </c>
      <c r="C29" s="36">
        <v>4060.1</v>
      </c>
      <c r="D29" s="38">
        <v>3708.5</v>
      </c>
      <c r="E29" s="41">
        <v>4.3</v>
      </c>
      <c r="F29" s="31" t="s">
        <v>76</v>
      </c>
      <c r="G29" s="71"/>
      <c r="H29" s="55"/>
      <c r="I29" s="55"/>
      <c r="J29" s="55"/>
    </row>
    <row r="30" spans="1:10" ht="15" customHeight="1">
      <c r="A30" s="5">
        <v>9</v>
      </c>
      <c r="B30" s="6" t="s">
        <v>26</v>
      </c>
      <c r="C30" s="36">
        <v>8017.3</v>
      </c>
      <c r="D30" s="38">
        <v>7049.4</v>
      </c>
      <c r="E30" s="41">
        <v>15</v>
      </c>
      <c r="F30" s="31" t="s">
        <v>77</v>
      </c>
      <c r="G30" s="71"/>
      <c r="H30" s="55"/>
      <c r="I30" s="55"/>
      <c r="J30" s="55"/>
    </row>
    <row r="31" spans="1:10" ht="15" customHeight="1">
      <c r="A31" s="5">
        <v>10</v>
      </c>
      <c r="B31" s="6" t="s">
        <v>27</v>
      </c>
      <c r="C31" s="36">
        <v>6093.3</v>
      </c>
      <c r="D31" s="38">
        <v>5651.2</v>
      </c>
      <c r="E31" s="41">
        <v>15.7</v>
      </c>
      <c r="F31" s="31" t="s">
        <v>77</v>
      </c>
      <c r="G31" s="71"/>
      <c r="H31" s="55"/>
      <c r="I31" s="55"/>
      <c r="J31" s="55"/>
    </row>
    <row r="32" spans="1:10" ht="15" customHeight="1">
      <c r="A32" s="10">
        <v>11</v>
      </c>
      <c r="B32" s="23" t="s">
        <v>39</v>
      </c>
      <c r="C32" s="36">
        <v>7768.4</v>
      </c>
      <c r="D32" s="38">
        <v>6548.6</v>
      </c>
      <c r="E32" s="41">
        <v>23.3</v>
      </c>
      <c r="F32" s="31" t="s">
        <v>77</v>
      </c>
      <c r="G32" s="71"/>
      <c r="H32" s="55"/>
      <c r="I32" s="55"/>
      <c r="J32" s="55"/>
    </row>
    <row r="33" spans="1:10" ht="15.75" customHeight="1" thickBot="1">
      <c r="A33" s="7">
        <v>12</v>
      </c>
      <c r="B33" s="21" t="s">
        <v>29</v>
      </c>
      <c r="C33" s="36">
        <v>5173.7</v>
      </c>
      <c r="D33" s="39">
        <v>4893.5</v>
      </c>
      <c r="E33" s="41">
        <v>10</v>
      </c>
      <c r="F33" s="32" t="s">
        <v>76</v>
      </c>
      <c r="G33" s="71"/>
      <c r="H33" s="55"/>
      <c r="I33" s="55"/>
      <c r="J33" s="55"/>
    </row>
    <row r="34" spans="1:18" ht="16.5" thickBot="1">
      <c r="A34" s="11" t="s">
        <v>30</v>
      </c>
      <c r="B34" s="24"/>
      <c r="C34" s="8">
        <f>SUM(C22:C33)</f>
        <v>76428.59999999999</v>
      </c>
      <c r="D34" s="8">
        <f>SUM(D22:D33)</f>
        <v>67824</v>
      </c>
      <c r="E34" s="8">
        <f>SUM(E22:E33)</f>
        <v>156.4</v>
      </c>
      <c r="F34" s="33"/>
      <c r="G34" s="72"/>
      <c r="H34" s="56"/>
      <c r="I34" s="56"/>
      <c r="J34" s="56"/>
      <c r="K34" s="18"/>
      <c r="L34" s="18"/>
      <c r="M34" s="18"/>
      <c r="N34" s="18"/>
      <c r="O34" s="17"/>
      <c r="P34" s="17"/>
      <c r="Q34" s="18"/>
      <c r="R34" s="18"/>
    </row>
    <row r="35" spans="1:18" ht="15.75">
      <c r="A35" s="3"/>
      <c r="B35" s="25" t="s">
        <v>31</v>
      </c>
      <c r="C35" s="37"/>
      <c r="D35" s="37"/>
      <c r="E35" s="37"/>
      <c r="F35" s="29"/>
      <c r="G35" s="54" t="s">
        <v>77</v>
      </c>
      <c r="H35" s="54" t="s">
        <v>77</v>
      </c>
      <c r="I35" s="51" t="s">
        <v>76</v>
      </c>
      <c r="J35" s="51" t="s">
        <v>76</v>
      </c>
      <c r="K35" s="17"/>
      <c r="L35" s="17"/>
      <c r="M35" s="17"/>
      <c r="N35" s="17"/>
      <c r="O35" s="17"/>
      <c r="P35" s="17"/>
      <c r="Q35" s="17"/>
      <c r="R35" s="17"/>
    </row>
    <row r="36" spans="1:10" ht="15" customHeight="1">
      <c r="A36" s="5">
        <v>1</v>
      </c>
      <c r="B36" s="6" t="s">
        <v>1</v>
      </c>
      <c r="C36" s="36">
        <v>24633.1</v>
      </c>
      <c r="D36" s="38">
        <v>21335</v>
      </c>
      <c r="E36" s="42">
        <v>171.7</v>
      </c>
      <c r="F36" s="34" t="s">
        <v>77</v>
      </c>
      <c r="G36" s="55"/>
      <c r="H36" s="55"/>
      <c r="I36" s="52"/>
      <c r="J36" s="52"/>
    </row>
    <row r="37" spans="1:10" ht="15" customHeight="1">
      <c r="A37" s="5">
        <v>2</v>
      </c>
      <c r="B37" s="6" t="s">
        <v>32</v>
      </c>
      <c r="C37" s="36">
        <v>17165.2</v>
      </c>
      <c r="D37" s="38">
        <v>11731.1</v>
      </c>
      <c r="E37" s="42">
        <v>61.5</v>
      </c>
      <c r="F37" s="34" t="s">
        <v>77</v>
      </c>
      <c r="G37" s="55"/>
      <c r="H37" s="55"/>
      <c r="I37" s="52"/>
      <c r="J37" s="52"/>
    </row>
    <row r="38" spans="1:10" ht="15" customHeight="1">
      <c r="A38" s="5">
        <v>3</v>
      </c>
      <c r="B38" s="6" t="s">
        <v>33</v>
      </c>
      <c r="C38" s="36">
        <v>21886.8</v>
      </c>
      <c r="D38" s="38">
        <v>19173.5</v>
      </c>
      <c r="E38" s="42">
        <v>87.3</v>
      </c>
      <c r="F38" s="34" t="s">
        <v>77</v>
      </c>
      <c r="G38" s="55"/>
      <c r="H38" s="55"/>
      <c r="I38" s="52"/>
      <c r="J38" s="52"/>
    </row>
    <row r="39" spans="1:10" ht="15" customHeight="1">
      <c r="A39" s="5">
        <v>4</v>
      </c>
      <c r="B39" s="6" t="s">
        <v>34</v>
      </c>
      <c r="C39" s="36">
        <v>7878.6</v>
      </c>
      <c r="D39" s="38">
        <v>7073.5</v>
      </c>
      <c r="E39" s="41">
        <v>20</v>
      </c>
      <c r="F39" s="34" t="s">
        <v>76</v>
      </c>
      <c r="G39" s="55"/>
      <c r="H39" s="55"/>
      <c r="I39" s="52"/>
      <c r="J39" s="52"/>
    </row>
    <row r="40" spans="1:10" ht="15" customHeight="1">
      <c r="A40" s="5">
        <v>5</v>
      </c>
      <c r="B40" s="6" t="s">
        <v>35</v>
      </c>
      <c r="C40" s="36">
        <v>16729.1</v>
      </c>
      <c r="D40" s="38">
        <v>13432.4</v>
      </c>
      <c r="E40" s="42">
        <v>55.1</v>
      </c>
      <c r="F40" s="34" t="s">
        <v>77</v>
      </c>
      <c r="G40" s="55"/>
      <c r="H40" s="55"/>
      <c r="I40" s="52"/>
      <c r="J40" s="52"/>
    </row>
    <row r="41" spans="1:10" ht="15" customHeight="1">
      <c r="A41" s="5">
        <v>6</v>
      </c>
      <c r="B41" s="6" t="s">
        <v>36</v>
      </c>
      <c r="C41" s="36">
        <v>16673.5</v>
      </c>
      <c r="D41" s="38">
        <v>15301.3</v>
      </c>
      <c r="E41" s="42">
        <v>83</v>
      </c>
      <c r="F41" s="34" t="s">
        <v>77</v>
      </c>
      <c r="G41" s="55"/>
      <c r="H41" s="55"/>
      <c r="I41" s="52"/>
      <c r="J41" s="52"/>
    </row>
    <row r="42" spans="1:10" ht="15" customHeight="1">
      <c r="A42" s="5">
        <v>7</v>
      </c>
      <c r="B42" s="6" t="s">
        <v>37</v>
      </c>
      <c r="C42" s="36">
        <v>14627.3</v>
      </c>
      <c r="D42" s="38">
        <v>12992.2</v>
      </c>
      <c r="E42" s="42">
        <v>64.4</v>
      </c>
      <c r="F42" s="34" t="s">
        <v>77</v>
      </c>
      <c r="G42" s="55"/>
      <c r="H42" s="55"/>
      <c r="I42" s="52"/>
      <c r="J42" s="52"/>
    </row>
    <row r="43" spans="1:10" ht="15" customHeight="1">
      <c r="A43" s="10">
        <v>8</v>
      </c>
      <c r="B43" s="23" t="s">
        <v>38</v>
      </c>
      <c r="C43" s="36">
        <v>15014.4</v>
      </c>
      <c r="D43" s="38">
        <v>12707.4</v>
      </c>
      <c r="E43" s="42">
        <v>69.4</v>
      </c>
      <c r="F43" s="34" t="s">
        <v>77</v>
      </c>
      <c r="G43" s="55"/>
      <c r="H43" s="55"/>
      <c r="I43" s="52"/>
      <c r="J43" s="52"/>
    </row>
    <row r="44" spans="1:10" ht="15" customHeight="1">
      <c r="A44" s="10">
        <v>9</v>
      </c>
      <c r="B44" s="23" t="s">
        <v>40</v>
      </c>
      <c r="C44" s="36">
        <v>12242.8</v>
      </c>
      <c r="D44" s="38">
        <v>10763.7</v>
      </c>
      <c r="E44" s="42">
        <v>44</v>
      </c>
      <c r="F44" s="34" t="s">
        <v>77</v>
      </c>
      <c r="G44" s="55"/>
      <c r="H44" s="55"/>
      <c r="I44" s="52"/>
      <c r="J44" s="52"/>
    </row>
    <row r="45" spans="1:10" ht="15" customHeight="1">
      <c r="A45" s="10">
        <v>10</v>
      </c>
      <c r="B45" s="23" t="s">
        <v>41</v>
      </c>
      <c r="C45" s="36">
        <v>13917.3</v>
      </c>
      <c r="D45" s="38">
        <v>11128.3</v>
      </c>
      <c r="E45" s="42">
        <v>62.1</v>
      </c>
      <c r="F45" s="34" t="s">
        <v>77</v>
      </c>
      <c r="G45" s="55"/>
      <c r="H45" s="55"/>
      <c r="I45" s="52"/>
      <c r="J45" s="52"/>
    </row>
    <row r="46" spans="1:10" ht="15" customHeight="1">
      <c r="A46" s="10">
        <v>11</v>
      </c>
      <c r="B46" s="23" t="s">
        <v>42</v>
      </c>
      <c r="C46" s="36">
        <v>42017.1</v>
      </c>
      <c r="D46" s="38">
        <v>37298.2</v>
      </c>
      <c r="E46" s="42">
        <v>195.3</v>
      </c>
      <c r="F46" s="34" t="s">
        <v>77</v>
      </c>
      <c r="G46" s="55"/>
      <c r="H46" s="55"/>
      <c r="I46" s="52"/>
      <c r="J46" s="52"/>
    </row>
    <row r="47" spans="1:10" ht="15" customHeight="1">
      <c r="A47" s="10">
        <v>12</v>
      </c>
      <c r="B47" s="23" t="s">
        <v>43</v>
      </c>
      <c r="C47" s="36">
        <v>30127.8</v>
      </c>
      <c r="D47" s="38">
        <v>26219.1</v>
      </c>
      <c r="E47" s="42">
        <v>130.6</v>
      </c>
      <c r="F47" s="34" t="s">
        <v>77</v>
      </c>
      <c r="G47" s="55"/>
      <c r="H47" s="55"/>
      <c r="I47" s="52"/>
      <c r="J47" s="52"/>
    </row>
    <row r="48" spans="1:10" ht="15" customHeight="1">
      <c r="A48" s="10">
        <v>13</v>
      </c>
      <c r="B48" s="23" t="s">
        <v>44</v>
      </c>
      <c r="C48" s="36">
        <v>25764.2</v>
      </c>
      <c r="D48" s="38">
        <v>23467.5</v>
      </c>
      <c r="E48" s="42">
        <v>179.9</v>
      </c>
      <c r="F48" s="34" t="s">
        <v>77</v>
      </c>
      <c r="G48" s="55"/>
      <c r="H48" s="55"/>
      <c r="I48" s="52"/>
      <c r="J48" s="52"/>
    </row>
    <row r="49" spans="1:10" ht="15.75" customHeight="1" thickBot="1">
      <c r="A49" s="12">
        <v>14</v>
      </c>
      <c r="B49" s="26" t="s">
        <v>45</v>
      </c>
      <c r="C49" s="36">
        <v>13579.7</v>
      </c>
      <c r="D49" s="39">
        <v>12011.4</v>
      </c>
      <c r="E49" s="42">
        <v>52.9</v>
      </c>
      <c r="F49" s="34" t="s">
        <v>77</v>
      </c>
      <c r="G49" s="55"/>
      <c r="H49" s="55"/>
      <c r="I49" s="52"/>
      <c r="J49" s="52"/>
    </row>
    <row r="50" spans="1:18" ht="16.5" thickBot="1">
      <c r="A50" s="11" t="s">
        <v>46</v>
      </c>
      <c r="B50" s="24"/>
      <c r="C50" s="8">
        <f>SUM(C38:C49)</f>
        <v>230458.6</v>
      </c>
      <c r="D50" s="8">
        <f>SUM(D36:D49)</f>
        <v>234634.59999999998</v>
      </c>
      <c r="E50" s="8">
        <f>SUM(E36:E49)</f>
        <v>1277.2</v>
      </c>
      <c r="F50" s="30"/>
      <c r="G50" s="55"/>
      <c r="H50" s="55"/>
      <c r="I50" s="52"/>
      <c r="J50" s="52"/>
      <c r="K50" s="18"/>
      <c r="L50" s="18"/>
      <c r="M50" s="18"/>
      <c r="N50" s="18"/>
      <c r="O50" s="17"/>
      <c r="P50" s="17"/>
      <c r="Q50" s="18"/>
      <c r="R50" s="18"/>
    </row>
    <row r="51" spans="1:18" ht="16.5" thickBot="1">
      <c r="A51" s="13" t="s">
        <v>47</v>
      </c>
      <c r="B51" s="27"/>
      <c r="C51" s="14">
        <f>C20+C34+C50</f>
        <v>326080.8</v>
      </c>
      <c r="D51" s="14">
        <f>D20+D34+D50</f>
        <v>318209.39999999997</v>
      </c>
      <c r="E51" s="14">
        <f>E20+E34+E50</f>
        <v>1610.5</v>
      </c>
      <c r="F51" s="19"/>
      <c r="G51" s="56"/>
      <c r="H51" s="56"/>
      <c r="I51" s="53"/>
      <c r="J51" s="53"/>
      <c r="K51" s="18"/>
      <c r="L51" s="18"/>
      <c r="M51" s="18"/>
      <c r="N51" s="18"/>
      <c r="O51" s="17"/>
      <c r="P51" s="17"/>
      <c r="Q51" s="18"/>
      <c r="R51" s="18"/>
    </row>
    <row r="52" spans="1:13" s="48" customFormat="1" ht="90" thickBot="1">
      <c r="A52" s="44" t="s">
        <v>65</v>
      </c>
      <c r="B52" s="44" t="s">
        <v>0</v>
      </c>
      <c r="C52" s="45" t="s">
        <v>68</v>
      </c>
      <c r="D52" s="45" t="s">
        <v>69</v>
      </c>
      <c r="E52" s="45" t="s">
        <v>70</v>
      </c>
      <c r="F52" s="46" t="s">
        <v>71</v>
      </c>
      <c r="G52" s="45" t="s">
        <v>72</v>
      </c>
      <c r="H52" s="45" t="s">
        <v>73</v>
      </c>
      <c r="I52" s="45" t="s">
        <v>74</v>
      </c>
      <c r="J52" s="46" t="s">
        <v>75</v>
      </c>
      <c r="K52" s="47"/>
      <c r="M52" s="49"/>
    </row>
    <row r="53" spans="1:18" ht="15.75">
      <c r="A53" s="3"/>
      <c r="B53" s="25" t="s">
        <v>48</v>
      </c>
      <c r="C53" s="37"/>
      <c r="D53" s="37"/>
      <c r="E53" s="37"/>
      <c r="F53" s="29"/>
      <c r="G53" s="54" t="s">
        <v>77</v>
      </c>
      <c r="H53" s="54" t="s">
        <v>77</v>
      </c>
      <c r="I53" s="54" t="s">
        <v>76</v>
      </c>
      <c r="J53" s="54" t="s">
        <v>76</v>
      </c>
      <c r="K53" s="17"/>
      <c r="L53" s="17"/>
      <c r="M53" s="17"/>
      <c r="N53" s="17"/>
      <c r="O53" s="17"/>
      <c r="P53" s="17"/>
      <c r="Q53" s="17"/>
      <c r="R53" s="17"/>
    </row>
    <row r="54" spans="1:18" ht="15" customHeight="1">
      <c r="A54" s="5">
        <v>1</v>
      </c>
      <c r="B54" s="6" t="s">
        <v>49</v>
      </c>
      <c r="C54" s="36">
        <v>12455.8</v>
      </c>
      <c r="D54" s="38">
        <v>11055.2</v>
      </c>
      <c r="E54" s="42">
        <v>113.7</v>
      </c>
      <c r="F54" s="34" t="s">
        <v>77</v>
      </c>
      <c r="G54" s="55"/>
      <c r="H54" s="55"/>
      <c r="I54" s="55"/>
      <c r="J54" s="55"/>
      <c r="L54" s="17"/>
      <c r="M54" s="17"/>
      <c r="N54" s="17"/>
      <c r="O54" s="17"/>
      <c r="P54" s="17"/>
      <c r="Q54" s="17"/>
      <c r="R54" s="17"/>
    </row>
    <row r="55" spans="1:18" ht="15" customHeight="1">
      <c r="A55" s="5">
        <v>2</v>
      </c>
      <c r="B55" s="6" t="s">
        <v>50</v>
      </c>
      <c r="C55" s="36">
        <v>12611.8</v>
      </c>
      <c r="D55" s="38">
        <v>10972.4</v>
      </c>
      <c r="E55" s="42">
        <v>104.1</v>
      </c>
      <c r="F55" s="34" t="s">
        <v>77</v>
      </c>
      <c r="G55" s="55"/>
      <c r="H55" s="55"/>
      <c r="I55" s="55"/>
      <c r="J55" s="55"/>
      <c r="L55" s="17"/>
      <c r="M55" s="17"/>
      <c r="N55" s="17"/>
      <c r="O55" s="17"/>
      <c r="P55" s="17"/>
      <c r="Q55" s="17"/>
      <c r="R55" s="17"/>
    </row>
    <row r="56" spans="1:18" ht="15" customHeight="1">
      <c r="A56" s="5">
        <v>3</v>
      </c>
      <c r="B56" s="6" t="s">
        <v>51</v>
      </c>
      <c r="C56" s="36">
        <v>13192.2</v>
      </c>
      <c r="D56" s="38">
        <v>11043</v>
      </c>
      <c r="E56" s="42">
        <v>90.5</v>
      </c>
      <c r="F56" s="34" t="s">
        <v>77</v>
      </c>
      <c r="G56" s="55"/>
      <c r="H56" s="55"/>
      <c r="I56" s="55"/>
      <c r="J56" s="55"/>
      <c r="L56" s="17"/>
      <c r="M56" s="17"/>
      <c r="N56" s="17"/>
      <c r="O56" s="17"/>
      <c r="P56" s="17"/>
      <c r="Q56" s="17"/>
      <c r="R56" s="17"/>
    </row>
    <row r="57" spans="1:18" ht="15.75" customHeight="1" thickBot="1">
      <c r="A57" s="15">
        <v>4</v>
      </c>
      <c r="B57" s="28" t="s">
        <v>66</v>
      </c>
      <c r="C57" s="36">
        <v>5632.7</v>
      </c>
      <c r="D57" s="40">
        <v>5350</v>
      </c>
      <c r="E57" s="42">
        <v>3.9</v>
      </c>
      <c r="F57" s="34" t="s">
        <v>77</v>
      </c>
      <c r="G57" s="55"/>
      <c r="H57" s="55"/>
      <c r="I57" s="55"/>
      <c r="J57" s="55"/>
      <c r="L57" s="17"/>
      <c r="M57" s="17"/>
      <c r="N57" s="17"/>
      <c r="O57" s="17"/>
      <c r="P57" s="17"/>
      <c r="Q57" s="17"/>
      <c r="R57" s="17"/>
    </row>
    <row r="58" spans="1:18" ht="16.5" thickBot="1">
      <c r="A58" s="11" t="s">
        <v>52</v>
      </c>
      <c r="B58" s="24"/>
      <c r="C58" s="8">
        <f>SUM(C54:C57)</f>
        <v>43892.5</v>
      </c>
      <c r="D58" s="8">
        <f>SUM(D54:D57)</f>
        <v>38420.6</v>
      </c>
      <c r="E58" s="8">
        <f>SUM(E54:E57)</f>
        <v>312.2</v>
      </c>
      <c r="F58" s="30"/>
      <c r="G58" s="56"/>
      <c r="H58" s="56"/>
      <c r="I58" s="56"/>
      <c r="J58" s="56"/>
      <c r="K58" s="18"/>
      <c r="L58" s="18"/>
      <c r="M58" s="18"/>
      <c r="N58" s="18"/>
      <c r="O58" s="17"/>
      <c r="P58" s="17"/>
      <c r="Q58" s="18"/>
      <c r="R58" s="18"/>
    </row>
    <row r="59" spans="1:18" ht="15.75">
      <c r="A59" s="3"/>
      <c r="B59" s="25" t="s">
        <v>53</v>
      </c>
      <c r="C59" s="37"/>
      <c r="D59" s="37"/>
      <c r="E59" s="37"/>
      <c r="F59" s="29"/>
      <c r="G59" s="54" t="s">
        <v>77</v>
      </c>
      <c r="H59" s="54" t="s">
        <v>77</v>
      </c>
      <c r="I59" s="54" t="s">
        <v>76</v>
      </c>
      <c r="J59" s="54" t="s">
        <v>76</v>
      </c>
      <c r="K59" s="17"/>
      <c r="L59" s="17"/>
      <c r="M59" s="17"/>
      <c r="N59" s="17"/>
      <c r="O59" s="17"/>
      <c r="P59" s="17"/>
      <c r="Q59" s="17"/>
      <c r="R59" s="17"/>
    </row>
    <row r="60" spans="1:18" ht="15" customHeight="1">
      <c r="A60" s="5">
        <v>1</v>
      </c>
      <c r="B60" s="6" t="s">
        <v>54</v>
      </c>
      <c r="C60" s="36">
        <v>24523.3</v>
      </c>
      <c r="D60" s="38">
        <v>20968.6</v>
      </c>
      <c r="E60" s="42">
        <v>200</v>
      </c>
      <c r="F60" s="34" t="s">
        <v>77</v>
      </c>
      <c r="G60" s="55"/>
      <c r="H60" s="55"/>
      <c r="I60" s="55"/>
      <c r="J60" s="55"/>
      <c r="L60" s="17"/>
      <c r="M60" s="17"/>
      <c r="N60" s="17"/>
      <c r="O60" s="17"/>
      <c r="P60" s="17"/>
      <c r="Q60" s="17"/>
      <c r="R60" s="17"/>
    </row>
    <row r="61" spans="1:18" ht="15" customHeight="1">
      <c r="A61" s="5">
        <v>2</v>
      </c>
      <c r="B61" s="6" t="s">
        <v>67</v>
      </c>
      <c r="C61" s="36">
        <v>19085.2</v>
      </c>
      <c r="D61" s="38">
        <v>16126.4</v>
      </c>
      <c r="E61" s="42">
        <v>160.6</v>
      </c>
      <c r="F61" s="34" t="s">
        <v>77</v>
      </c>
      <c r="G61" s="55"/>
      <c r="H61" s="55"/>
      <c r="I61" s="55"/>
      <c r="J61" s="55"/>
      <c r="L61" s="17"/>
      <c r="M61" s="17"/>
      <c r="N61" s="17"/>
      <c r="O61" s="17"/>
      <c r="P61" s="17"/>
      <c r="Q61" s="17"/>
      <c r="R61" s="17"/>
    </row>
    <row r="62" spans="1:18" ht="15" customHeight="1">
      <c r="A62" s="5">
        <v>3</v>
      </c>
      <c r="B62" s="6" t="s">
        <v>55</v>
      </c>
      <c r="C62" s="36">
        <v>21780.3</v>
      </c>
      <c r="D62" s="38">
        <v>18466.3</v>
      </c>
      <c r="E62" s="42">
        <v>137.4</v>
      </c>
      <c r="F62" s="34" t="s">
        <v>77</v>
      </c>
      <c r="G62" s="55"/>
      <c r="H62" s="55"/>
      <c r="I62" s="55"/>
      <c r="J62" s="55"/>
      <c r="L62" s="17"/>
      <c r="M62" s="17"/>
      <c r="N62" s="17"/>
      <c r="O62" s="17"/>
      <c r="P62" s="17"/>
      <c r="Q62" s="17"/>
      <c r="R62" s="17"/>
    </row>
    <row r="63" spans="1:18" ht="15" customHeight="1">
      <c r="A63" s="5">
        <v>4</v>
      </c>
      <c r="B63" s="6" t="s">
        <v>56</v>
      </c>
      <c r="C63" s="36">
        <v>24023.4</v>
      </c>
      <c r="D63" s="38">
        <v>21336.7</v>
      </c>
      <c r="E63" s="42">
        <v>244.3</v>
      </c>
      <c r="F63" s="34" t="s">
        <v>77</v>
      </c>
      <c r="G63" s="55"/>
      <c r="H63" s="55"/>
      <c r="I63" s="55"/>
      <c r="J63" s="55"/>
      <c r="L63" s="17"/>
      <c r="M63" s="17"/>
      <c r="N63" s="17"/>
      <c r="O63" s="17"/>
      <c r="P63" s="17"/>
      <c r="Q63" s="17"/>
      <c r="R63" s="17"/>
    </row>
    <row r="64" spans="1:18" ht="15" customHeight="1">
      <c r="A64" s="5">
        <v>5</v>
      </c>
      <c r="B64" s="6" t="s">
        <v>57</v>
      </c>
      <c r="C64" s="36">
        <v>26446.2</v>
      </c>
      <c r="D64" s="38">
        <v>22636.6</v>
      </c>
      <c r="E64" s="42">
        <v>211.8</v>
      </c>
      <c r="F64" s="34" t="s">
        <v>77</v>
      </c>
      <c r="G64" s="55"/>
      <c r="H64" s="55"/>
      <c r="I64" s="55"/>
      <c r="J64" s="55"/>
      <c r="L64" s="17"/>
      <c r="M64" s="17"/>
      <c r="N64" s="17"/>
      <c r="O64" s="17"/>
      <c r="P64" s="17"/>
      <c r="Q64" s="17"/>
      <c r="R64" s="17"/>
    </row>
    <row r="65" spans="1:18" ht="15" customHeight="1">
      <c r="A65" s="5">
        <v>6</v>
      </c>
      <c r="B65" s="6" t="s">
        <v>58</v>
      </c>
      <c r="C65" s="36">
        <v>14424.5</v>
      </c>
      <c r="D65" s="38">
        <v>12486.3</v>
      </c>
      <c r="E65" s="42">
        <v>70.5</v>
      </c>
      <c r="F65" s="34" t="s">
        <v>77</v>
      </c>
      <c r="G65" s="55"/>
      <c r="H65" s="55"/>
      <c r="I65" s="55"/>
      <c r="J65" s="55"/>
      <c r="L65" s="17"/>
      <c r="M65" s="17"/>
      <c r="N65" s="17"/>
      <c r="O65" s="17"/>
      <c r="P65" s="17"/>
      <c r="Q65" s="17"/>
      <c r="R65" s="17"/>
    </row>
    <row r="66" spans="1:18" ht="15" customHeight="1">
      <c r="A66" s="5">
        <v>7</v>
      </c>
      <c r="B66" s="6" t="s">
        <v>59</v>
      </c>
      <c r="C66" s="36">
        <v>22736.4</v>
      </c>
      <c r="D66" s="38">
        <v>19434.7</v>
      </c>
      <c r="E66" s="42">
        <v>104.4</v>
      </c>
      <c r="F66" s="34" t="s">
        <v>77</v>
      </c>
      <c r="G66" s="55"/>
      <c r="H66" s="55"/>
      <c r="I66" s="55"/>
      <c r="J66" s="55"/>
      <c r="L66" s="17"/>
      <c r="M66" s="17"/>
      <c r="N66" s="17"/>
      <c r="O66" s="17"/>
      <c r="P66" s="17"/>
      <c r="Q66" s="17"/>
      <c r="R66" s="17"/>
    </row>
    <row r="67" spans="1:18" ht="15" customHeight="1">
      <c r="A67" s="5">
        <v>8</v>
      </c>
      <c r="B67" s="6" t="s">
        <v>60</v>
      </c>
      <c r="C67" s="36">
        <v>30387.6</v>
      </c>
      <c r="D67" s="38">
        <v>27163.6</v>
      </c>
      <c r="E67" s="42">
        <v>294</v>
      </c>
      <c r="F67" s="34" t="s">
        <v>77</v>
      </c>
      <c r="G67" s="55"/>
      <c r="H67" s="55"/>
      <c r="I67" s="55"/>
      <c r="J67" s="55"/>
      <c r="L67" s="17"/>
      <c r="M67" s="17"/>
      <c r="N67" s="17"/>
      <c r="O67" s="17"/>
      <c r="P67" s="17"/>
      <c r="Q67" s="17"/>
      <c r="R67" s="17"/>
    </row>
    <row r="68" spans="1:18" ht="15.75" customHeight="1" thickBot="1">
      <c r="A68" s="12">
        <v>9</v>
      </c>
      <c r="B68" s="21" t="s">
        <v>61</v>
      </c>
      <c r="C68" s="36">
        <v>21447.3</v>
      </c>
      <c r="D68" s="39">
        <v>18795.7</v>
      </c>
      <c r="E68" s="42">
        <v>198.3</v>
      </c>
      <c r="F68" s="34" t="s">
        <v>77</v>
      </c>
      <c r="G68" s="55"/>
      <c r="H68" s="55"/>
      <c r="I68" s="55"/>
      <c r="J68" s="55"/>
      <c r="L68" s="17"/>
      <c r="M68" s="17"/>
      <c r="N68" s="17"/>
      <c r="O68" s="17"/>
      <c r="P68" s="17"/>
      <c r="Q68" s="17"/>
      <c r="R68" s="17"/>
    </row>
    <row r="69" spans="1:18" ht="16.5" thickBot="1">
      <c r="A69" s="16" t="s">
        <v>62</v>
      </c>
      <c r="B69" s="24"/>
      <c r="C69" s="8">
        <f>SUM(C60:C68)</f>
        <v>204854.2</v>
      </c>
      <c r="D69" s="8">
        <f>SUM(D60:D68)</f>
        <v>177414.90000000002</v>
      </c>
      <c r="E69" s="8">
        <f>SUM(E60:E68)</f>
        <v>1621.3</v>
      </c>
      <c r="F69" s="8"/>
      <c r="G69" s="55"/>
      <c r="H69" s="55"/>
      <c r="I69" s="55"/>
      <c r="J69" s="55"/>
      <c r="K69" s="18"/>
      <c r="L69" s="18"/>
      <c r="M69" s="18"/>
      <c r="N69" s="18"/>
      <c r="O69" s="18"/>
      <c r="P69" s="17"/>
      <c r="Q69" s="18"/>
      <c r="R69" s="18"/>
    </row>
    <row r="70" spans="1:18" ht="16.5" thickBot="1">
      <c r="A70" s="16" t="s">
        <v>63</v>
      </c>
      <c r="B70" s="24"/>
      <c r="C70" s="8">
        <f>C58+C69</f>
        <v>248746.7</v>
      </c>
      <c r="D70" s="8">
        <f>D58+D69</f>
        <v>215835.50000000003</v>
      </c>
      <c r="E70" s="8">
        <f>E58+E69</f>
        <v>1933.5</v>
      </c>
      <c r="F70" s="8"/>
      <c r="G70" s="55"/>
      <c r="H70" s="55"/>
      <c r="I70" s="55"/>
      <c r="J70" s="55"/>
      <c r="K70" s="18"/>
      <c r="L70" s="18"/>
      <c r="M70" s="18"/>
      <c r="N70" s="18"/>
      <c r="O70" s="17"/>
      <c r="P70" s="17"/>
      <c r="Q70" s="18"/>
      <c r="R70" s="18"/>
    </row>
    <row r="71" spans="1:18" ht="16.5" thickBot="1">
      <c r="A71" s="68" t="s">
        <v>64</v>
      </c>
      <c r="B71" s="69"/>
      <c r="C71" s="8">
        <f>C51+C70</f>
        <v>574827.5</v>
      </c>
      <c r="D71" s="8">
        <f>D51+D70</f>
        <v>534044.9</v>
      </c>
      <c r="E71" s="43">
        <f>E51+E70</f>
        <v>3544</v>
      </c>
      <c r="F71" s="8"/>
      <c r="G71" s="56"/>
      <c r="H71" s="56"/>
      <c r="I71" s="56"/>
      <c r="J71" s="56"/>
      <c r="K71" s="18"/>
      <c r="L71" s="18"/>
      <c r="M71" s="18"/>
      <c r="N71" s="18"/>
      <c r="O71" s="17"/>
      <c r="P71" s="17"/>
      <c r="Q71" s="18"/>
      <c r="R71" s="18"/>
    </row>
  </sheetData>
  <mergeCells count="25">
    <mergeCell ref="J21:J34"/>
    <mergeCell ref="J59:J71"/>
    <mergeCell ref="A1:I1"/>
    <mergeCell ref="A20:B20"/>
    <mergeCell ref="A21:B21"/>
    <mergeCell ref="A71:B71"/>
    <mergeCell ref="G4:G20"/>
    <mergeCell ref="G21:G34"/>
    <mergeCell ref="I21:I34"/>
    <mergeCell ref="J4:J20"/>
    <mergeCell ref="I4:I20"/>
    <mergeCell ref="H4:H20"/>
    <mergeCell ref="F4:F20"/>
    <mergeCell ref="H21:H34"/>
    <mergeCell ref="G59:G71"/>
    <mergeCell ref="H59:H71"/>
    <mergeCell ref="I59:I71"/>
    <mergeCell ref="I35:I51"/>
    <mergeCell ref="G35:G51"/>
    <mergeCell ref="H35:H51"/>
    <mergeCell ref="J35:J51"/>
    <mergeCell ref="G53:G58"/>
    <mergeCell ref="H53:H58"/>
    <mergeCell ref="I53:I58"/>
    <mergeCell ref="J53:J58"/>
  </mergeCells>
  <printOptions/>
  <pageMargins left="0.3937007874015748" right="0.1968503937007874" top="0.1968503937007874" bottom="0.1968503937007874" header="0.31496062992125984" footer="0.31496062992125984"/>
  <pageSetup fitToHeight="0" fitToWidth="1" horizontalDpi="600" verticalDpi="600" orientation="portrait" paperSize="9" scale="89" r:id="rId1"/>
  <rowBreaks count="1" manualBreakCount="1">
    <brk id="5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2009-10-09T10:48:28Z</cp:lastPrinted>
  <dcterms:created xsi:type="dcterms:W3CDTF">1996-10-08T23:32:33Z</dcterms:created>
  <dcterms:modified xsi:type="dcterms:W3CDTF">2009-10-09T11:06:29Z</dcterms:modified>
  <cp:category/>
  <cp:version/>
  <cp:contentType/>
  <cp:contentStatus/>
</cp:coreProperties>
</file>