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95" windowWidth="11355" windowHeight="6090" firstSheet="6" activeTab="12"/>
  </bookViews>
  <sheets>
    <sheet name="08-09у.г" sheetId="1" r:id="rId1"/>
    <sheet name="09-10 у.г." sheetId="2" r:id="rId2"/>
    <sheet name="2010-2011 у.г." sheetId="3" r:id="rId3"/>
    <sheet name="2011-2012у.г." sheetId="4" r:id="rId4"/>
    <sheet name="2012-2013" sheetId="5" r:id="rId5"/>
    <sheet name="2013-2014" sheetId="6" r:id="rId6"/>
    <sheet name="Рейтинг.2013-14 у.г." sheetId="7" r:id="rId7"/>
    <sheet name="2014-2015" sheetId="8" r:id="rId8"/>
    <sheet name="Рейтинг 2014-2015" sheetId="9" r:id="rId9"/>
    <sheet name="2015-2016" sheetId="10" r:id="rId10"/>
    <sheet name="Рейтинг 2015-2016" sheetId="11" r:id="rId11"/>
    <sheet name="2016-2017" sheetId="12" r:id="rId12"/>
    <sheet name="2017-2018" sheetId="13" r:id="rId13"/>
  </sheets>
  <definedNames>
    <definedName name="_xlnm._FilterDatabase" localSheetId="3" hidden="1">'2011-2012у.г.'!$A$167:$AD$184</definedName>
    <definedName name="_xlnm._FilterDatabase" localSheetId="4" hidden="1">'2012-2013'!$A$38:$AI$127</definedName>
  </definedNames>
  <calcPr fullCalcOnLoad="1"/>
</workbook>
</file>

<file path=xl/sharedStrings.xml><?xml version="1.0" encoding="utf-8"?>
<sst xmlns="http://schemas.openxmlformats.org/spreadsheetml/2006/main" count="6893" uniqueCount="1136">
  <si>
    <t>Предмет</t>
  </si>
  <si>
    <t>матем.</t>
  </si>
  <si>
    <t>физика</t>
  </si>
  <si>
    <t>информ.</t>
  </si>
  <si>
    <t>химия</t>
  </si>
  <si>
    <t>биолог.</t>
  </si>
  <si>
    <t>географ.</t>
  </si>
  <si>
    <t>эколог.</t>
  </si>
  <si>
    <t>литер.</t>
  </si>
  <si>
    <t>рус.яз.</t>
  </si>
  <si>
    <t>англ.яз.</t>
  </si>
  <si>
    <t>фран.яз</t>
  </si>
  <si>
    <t>нем.яз.</t>
  </si>
  <si>
    <t>право</t>
  </si>
  <si>
    <t>история</t>
  </si>
  <si>
    <t>эконом.</t>
  </si>
  <si>
    <t>физ-ра</t>
  </si>
  <si>
    <t>Авсюнинск.</t>
  </si>
  <si>
    <t>Губинская</t>
  </si>
  <si>
    <t>Давыд.гимн.</t>
  </si>
  <si>
    <t>Давыд.лицей</t>
  </si>
  <si>
    <t>Демиховская</t>
  </si>
  <si>
    <t>Дрезн.№ 1</t>
  </si>
  <si>
    <t>Дрез.гимн.</t>
  </si>
  <si>
    <t>Кабановская</t>
  </si>
  <si>
    <t>Куров. № 1</t>
  </si>
  <si>
    <t>Куров. № 2</t>
  </si>
  <si>
    <t>Куров.№ 6</t>
  </si>
  <si>
    <t>Куров.гимн.</t>
  </si>
  <si>
    <t>Л-Дул.гимн.</t>
  </si>
  <si>
    <t>Л-Дул.лицей</t>
  </si>
  <si>
    <t>Л-Дулев.№ 5</t>
  </si>
  <si>
    <t>Малодубен.</t>
  </si>
  <si>
    <t>Новинская</t>
  </si>
  <si>
    <t>Соболевская</t>
  </si>
  <si>
    <t>Щетиновская</t>
  </si>
  <si>
    <t>Л-Дул.№ 3</t>
  </si>
  <si>
    <t>1 м- 6</t>
  </si>
  <si>
    <t>1м -7</t>
  </si>
  <si>
    <t>1м -8</t>
  </si>
  <si>
    <t>1м - 9</t>
  </si>
  <si>
    <t>1м -11</t>
  </si>
  <si>
    <t>2м -6</t>
  </si>
  <si>
    <t>2м -7</t>
  </si>
  <si>
    <t>2м -8</t>
  </si>
  <si>
    <t>2м -10</t>
  </si>
  <si>
    <t>3 м- 6</t>
  </si>
  <si>
    <t>3м -6</t>
  </si>
  <si>
    <t>3м - 7</t>
  </si>
  <si>
    <t>3м -7</t>
  </si>
  <si>
    <t>3м -8</t>
  </si>
  <si>
    <t>3м -9</t>
  </si>
  <si>
    <t>3 м-10</t>
  </si>
  <si>
    <t>3м -11</t>
  </si>
  <si>
    <t>Результаты  районных олимпиад  в 2008-2009 уч. году</t>
  </si>
  <si>
    <t>1м- 7</t>
  </si>
  <si>
    <t>Беззубов.</t>
  </si>
  <si>
    <t>2 м-9</t>
  </si>
  <si>
    <t>3м- 11</t>
  </si>
  <si>
    <t>2м -9</t>
  </si>
  <si>
    <t>3м- 9</t>
  </si>
  <si>
    <t>2м-10</t>
  </si>
  <si>
    <t xml:space="preserve">3м -10 </t>
  </si>
  <si>
    <t>1 м- 8</t>
  </si>
  <si>
    <t>1м -10</t>
  </si>
  <si>
    <t>2м- 8</t>
  </si>
  <si>
    <t>2м -11</t>
  </si>
  <si>
    <t>3м -10</t>
  </si>
  <si>
    <t>1 м-7</t>
  </si>
  <si>
    <t>1м -9</t>
  </si>
  <si>
    <t>3м-11</t>
  </si>
  <si>
    <t>3м- 10</t>
  </si>
  <si>
    <t>2м-11</t>
  </si>
  <si>
    <t>3м - 9</t>
  </si>
  <si>
    <t>Озерецк.</t>
  </si>
  <si>
    <t>3м-10</t>
  </si>
  <si>
    <t>ОПЗ</t>
  </si>
  <si>
    <t>ИТОГО</t>
  </si>
  <si>
    <t>Примечание:   1м,2м,3м  - место, которое заняли учащиеся МОУ;   6,7,8,9,10,11- классы</t>
  </si>
  <si>
    <t>Результаты  районных олимпиад  в 2009-2010 уч. году</t>
  </si>
  <si>
    <t>Приняли участие</t>
  </si>
  <si>
    <t>Верейск</t>
  </si>
  <si>
    <t>Запутн.</t>
  </si>
  <si>
    <t>Ильинск.</t>
  </si>
  <si>
    <t>Абрамов.</t>
  </si>
  <si>
    <t>В-Горская</t>
  </si>
  <si>
    <t>Горская</t>
  </si>
  <si>
    <t>Заволенск.</t>
  </si>
  <si>
    <t>Л-Дул.№ 2</t>
  </si>
  <si>
    <t>Л-Дул. № 3</t>
  </si>
  <si>
    <t>Л-Дул. № 4</t>
  </si>
  <si>
    <t>Мисц. № 1</t>
  </si>
  <si>
    <t>Мисц.№ 2</t>
  </si>
  <si>
    <t>Юркин.</t>
  </si>
  <si>
    <t>2м- 9</t>
  </si>
  <si>
    <t>1м- 11</t>
  </si>
  <si>
    <t>2м- 11</t>
  </si>
  <si>
    <t>3м - 11</t>
  </si>
  <si>
    <t>1м- 10</t>
  </si>
  <si>
    <t>2м- 10</t>
  </si>
  <si>
    <t>1 м- 9</t>
  </si>
  <si>
    <t xml:space="preserve">1м - 9  </t>
  </si>
  <si>
    <t>Росток</t>
  </si>
  <si>
    <t xml:space="preserve"> 2м- 11</t>
  </si>
  <si>
    <t>2м - 8</t>
  </si>
  <si>
    <t>Общест.</t>
  </si>
  <si>
    <t>Запутнов.</t>
  </si>
  <si>
    <t>Ильинская</t>
  </si>
  <si>
    <t>Верейская</t>
  </si>
  <si>
    <t>Обществ.</t>
  </si>
  <si>
    <t>3 м -10</t>
  </si>
  <si>
    <t xml:space="preserve">В-Горская </t>
  </si>
  <si>
    <t>2 м-7</t>
  </si>
  <si>
    <t>3м- 7</t>
  </si>
  <si>
    <t>3м- 8</t>
  </si>
  <si>
    <t>1м- 9</t>
  </si>
  <si>
    <t>3 м- 9</t>
  </si>
  <si>
    <t>1м - 10</t>
  </si>
  <si>
    <t>2м - 10</t>
  </si>
  <si>
    <t>3м - 10</t>
  </si>
  <si>
    <t>1 м- 11</t>
  </si>
  <si>
    <t>3 м- 11</t>
  </si>
  <si>
    <t>Н-Снопк.</t>
  </si>
  <si>
    <t>Анциферов.</t>
  </si>
  <si>
    <t>ОППЗ</t>
  </si>
  <si>
    <t>МХК</t>
  </si>
  <si>
    <t>2м-7</t>
  </si>
  <si>
    <t>1м-7</t>
  </si>
  <si>
    <t>3м-7</t>
  </si>
  <si>
    <t>1м - 8</t>
  </si>
  <si>
    <t>3м - 8</t>
  </si>
  <si>
    <t>2м - 11</t>
  </si>
  <si>
    <t>ОБЖ</t>
  </si>
  <si>
    <t>2м</t>
  </si>
  <si>
    <t>3м</t>
  </si>
  <si>
    <t>1м</t>
  </si>
  <si>
    <t>2м-6</t>
  </si>
  <si>
    <t>3м-6</t>
  </si>
  <si>
    <t>3м-8</t>
  </si>
  <si>
    <t>2м-8</t>
  </si>
  <si>
    <t>1м-9</t>
  </si>
  <si>
    <t>2м-9</t>
  </si>
  <si>
    <t>3м-9</t>
  </si>
  <si>
    <t>1м-11</t>
  </si>
  <si>
    <t>1м-8</t>
  </si>
  <si>
    <t>технол-я</t>
  </si>
  <si>
    <t>1м-10</t>
  </si>
  <si>
    <t xml:space="preserve"> </t>
  </si>
  <si>
    <t>дух.краев.</t>
  </si>
  <si>
    <t>дух.кр.</t>
  </si>
  <si>
    <t>Л-Дул.№4</t>
  </si>
  <si>
    <t>1 место</t>
  </si>
  <si>
    <t>2 место</t>
  </si>
  <si>
    <t>3 место</t>
  </si>
  <si>
    <t>Всего</t>
  </si>
  <si>
    <t>Уч-ся 7-11кл.</t>
  </si>
  <si>
    <t>Ильин.</t>
  </si>
  <si>
    <t>Лик. № 3</t>
  </si>
  <si>
    <t>Уд.вес приз.мест</t>
  </si>
  <si>
    <t xml:space="preserve">Примечание:   1м,2м,3м  - место, которое заняли учащиеся МОУ;   6,7,8,9,10,11- классы.  </t>
  </si>
  <si>
    <t>Рейтинг МОУ</t>
  </si>
  <si>
    <t>1м- 8</t>
  </si>
  <si>
    <t>Итоги муниципального этапа всероссийской олимпиады школьников 2010-2011 у.г.</t>
  </si>
  <si>
    <t>Фамилия</t>
  </si>
  <si>
    <t>Имя</t>
  </si>
  <si>
    <t>МОУ</t>
  </si>
  <si>
    <t>Русск. язык</t>
  </si>
  <si>
    <t>Гущина</t>
  </si>
  <si>
    <t>Беляева</t>
  </si>
  <si>
    <t>Сиукаева</t>
  </si>
  <si>
    <t>Аркадскова</t>
  </si>
  <si>
    <t>Ольга</t>
  </si>
  <si>
    <t>Татьяна</t>
  </si>
  <si>
    <t>Милена</t>
  </si>
  <si>
    <t>Полина</t>
  </si>
  <si>
    <t>Куровская гимн.</t>
  </si>
  <si>
    <t>Результат</t>
  </si>
  <si>
    <t>Англ.язык</t>
  </si>
  <si>
    <t>Победители и призёры открытых олимпиад</t>
  </si>
  <si>
    <t>Класс</t>
  </si>
  <si>
    <t>Призер</t>
  </si>
  <si>
    <t xml:space="preserve">Котова </t>
  </si>
  <si>
    <t>Екатерина</t>
  </si>
  <si>
    <t>Биология</t>
  </si>
  <si>
    <t>Козлова</t>
  </si>
  <si>
    <t>Наталья</t>
  </si>
  <si>
    <t xml:space="preserve">Бурчик </t>
  </si>
  <si>
    <t>География</t>
  </si>
  <si>
    <t>Потураева</t>
  </si>
  <si>
    <t>Александра</t>
  </si>
  <si>
    <t>Давыдов. Гимн.</t>
  </si>
  <si>
    <t xml:space="preserve">                                Потураева А.- география (Дав.гимн.) </t>
  </si>
  <si>
    <t xml:space="preserve">                     по квоте участвуют: Сиукаева М.-англ.язык (Кур.гимн)</t>
  </si>
  <si>
    <t>Приняли участие в муниципальном этапе</t>
  </si>
  <si>
    <t>Приняли участие в региональном этапе</t>
  </si>
  <si>
    <t>ДКП</t>
  </si>
  <si>
    <t>ИТОГО по МОУ</t>
  </si>
  <si>
    <r>
      <t xml:space="preserve">Примечание:  1. в региональном этапе принимали участие </t>
    </r>
    <r>
      <rPr>
        <b/>
        <sz val="10"/>
        <rFont val="Arial Cyr"/>
        <family val="0"/>
      </rPr>
      <t>победители или призёры муниципального этапа олимпиады .</t>
    </r>
    <r>
      <rPr>
        <sz val="10"/>
        <rFont val="Arial Cyr"/>
        <family val="0"/>
      </rPr>
      <t>Учащиеся 9-11 класоов</t>
    </r>
    <r>
      <rPr>
        <b/>
        <sz val="10"/>
        <rFont val="Arial Cyr"/>
        <family val="0"/>
      </rPr>
      <t xml:space="preserve"> </t>
    </r>
  </si>
  <si>
    <r>
      <t xml:space="preserve">                     2. в региональном этапе принимали участие </t>
    </r>
    <r>
      <rPr>
        <b/>
        <sz val="10"/>
        <rFont val="Arial Cyr"/>
        <family val="0"/>
      </rPr>
      <t xml:space="preserve">победители и призёры открытых  олимпиад </t>
    </r>
  </si>
  <si>
    <t>Уд.вес</t>
  </si>
  <si>
    <t>Кол-во уч-ся 9-11кл.</t>
  </si>
  <si>
    <t xml:space="preserve">                     3. Уд.вес =  число участников регионального этапа : на кол-во учащихся 9-11 классов * 100 </t>
  </si>
  <si>
    <t xml:space="preserve">Примечание: все учащиеся  приглашены для участия в региональном этапе </t>
  </si>
  <si>
    <t>Кол-во уч-ков олимп.</t>
  </si>
  <si>
    <t>Анализ муниципального этапа всероссийской олимпиады школьников по общеобразовательным предметам в 2010-2011 у.г.</t>
  </si>
  <si>
    <t>5. Показали лучшие результаты :</t>
  </si>
  <si>
    <t>Всего приз.мест</t>
  </si>
  <si>
    <t>90 - максимальное количество участников</t>
  </si>
  <si>
    <t xml:space="preserve"> Max кол-во уч-ков по квоте</t>
  </si>
  <si>
    <t>% участия</t>
  </si>
  <si>
    <t>48 - максимальное кол-во участников</t>
  </si>
  <si>
    <t xml:space="preserve">                      Удельный вес призовых мест =  кол-во приз.мест : кол-во уч-ся , принявших участие в олимпиаде * 100</t>
  </si>
  <si>
    <t xml:space="preserve">      по квоте для средних МОУ</t>
  </si>
  <si>
    <t xml:space="preserve">       по квоте для основных МОУ</t>
  </si>
  <si>
    <t>Уч-ся 7-11кл.в МОУ</t>
  </si>
  <si>
    <t>Удельный вес призовых мест  = % призовых</t>
  </si>
  <si>
    <t>мест от количества учащихся 7-11 (7-9) классов.</t>
  </si>
  <si>
    <t>Место</t>
  </si>
  <si>
    <t>Статус</t>
  </si>
  <si>
    <t>Ск. баллов</t>
  </si>
  <si>
    <t>Баллы призёров</t>
  </si>
  <si>
    <t>Баллы победит</t>
  </si>
  <si>
    <t>Фамилия,имя</t>
  </si>
  <si>
    <t>Щедрин Илья</t>
  </si>
  <si>
    <t>Дав. Лицей</t>
  </si>
  <si>
    <t>Призёр</t>
  </si>
  <si>
    <t>291-372</t>
  </si>
  <si>
    <t>Участник</t>
  </si>
  <si>
    <t>Всего участников</t>
  </si>
  <si>
    <t>Вишнякова А.</t>
  </si>
  <si>
    <t>Першин Д.</t>
  </si>
  <si>
    <t>Учитель призёров</t>
  </si>
  <si>
    <t>Кур.гимн.</t>
  </si>
  <si>
    <t>75-85</t>
  </si>
  <si>
    <t>Аркадскова П.</t>
  </si>
  <si>
    <t>80- 89</t>
  </si>
  <si>
    <t>Деянышева Е.</t>
  </si>
  <si>
    <t>Кур.№ 6</t>
  </si>
  <si>
    <t>80 -95</t>
  </si>
  <si>
    <t>Экология</t>
  </si>
  <si>
    <t>Шатерник Т.</t>
  </si>
  <si>
    <t>Л-Дул.№ 5</t>
  </si>
  <si>
    <t>Юдина С.Б.</t>
  </si>
  <si>
    <t>Франц.яз.</t>
  </si>
  <si>
    <t>Сидорова А.</t>
  </si>
  <si>
    <t>Кур. № 2</t>
  </si>
  <si>
    <t>80 -91</t>
  </si>
  <si>
    <t>Кашина А.</t>
  </si>
  <si>
    <t>Л-Дул.гимн</t>
  </si>
  <si>
    <t>Не участв.</t>
  </si>
  <si>
    <t>Болезнь</t>
  </si>
  <si>
    <t>Сиукаева М.</t>
  </si>
  <si>
    <t>84 -94</t>
  </si>
  <si>
    <t>85 -94</t>
  </si>
  <si>
    <t>Куприянова Т.</t>
  </si>
  <si>
    <t>Левина К.</t>
  </si>
  <si>
    <t>Л-Дул. №2</t>
  </si>
  <si>
    <t>Бутенко Д.</t>
  </si>
  <si>
    <t>99 - 109</t>
  </si>
  <si>
    <t>92 -104</t>
  </si>
  <si>
    <t>Анализ регионального этапа всероссийской олимпиады школьников в 2010 -2011 у.г.</t>
  </si>
  <si>
    <t>% участия 2010</t>
  </si>
  <si>
    <t>% участия 2009</t>
  </si>
  <si>
    <t>% участия 2008</t>
  </si>
  <si>
    <t>2. В олимпиадах приняли участие :</t>
  </si>
  <si>
    <t>год</t>
  </si>
  <si>
    <t>кол-во участников</t>
  </si>
  <si>
    <t>Кол-во МОУ</t>
  </si>
  <si>
    <t>2010-2011</t>
  </si>
  <si>
    <t>2009-2010</t>
  </si>
  <si>
    <t>2008-2009</t>
  </si>
  <si>
    <t>учащиеся 7-11 классов.</t>
  </si>
  <si>
    <t>3. Не приняли участие в олимпиаде :</t>
  </si>
  <si>
    <t>2010-11</t>
  </si>
  <si>
    <t>2009-10</t>
  </si>
  <si>
    <t>2008- 09</t>
  </si>
  <si>
    <t>Горская ООШ</t>
  </si>
  <si>
    <t>Осн.п.з.</t>
  </si>
  <si>
    <t>Демиховский</t>
  </si>
  <si>
    <t>Л.Дулев.№ 2</t>
  </si>
  <si>
    <t>Мисцев.№ 2</t>
  </si>
  <si>
    <t>Озерецкая</t>
  </si>
  <si>
    <t xml:space="preserve">Горская </t>
  </si>
  <si>
    <t>Запутновск.</t>
  </si>
  <si>
    <t>Богород.</t>
  </si>
  <si>
    <t>Ново-Снопк.</t>
  </si>
  <si>
    <t>Беззуб.</t>
  </si>
  <si>
    <t>Заволен.</t>
  </si>
  <si>
    <t>Краснов.</t>
  </si>
  <si>
    <t>кол-во олимпиад</t>
  </si>
  <si>
    <t>Кол-во уч-ся 7-11 кл.</t>
  </si>
  <si>
    <t>4. Приняли активное участие в олимпиаде:</t>
  </si>
  <si>
    <t>В 2010-2011 и в 2009 -2010 уч.году</t>
  </si>
  <si>
    <t>В 2008-2009 у.г</t>
  </si>
  <si>
    <t>57 - максимальное количество участников</t>
  </si>
  <si>
    <t>28 - максимальное кол-во участников</t>
  </si>
  <si>
    <t>Мисц.1</t>
  </si>
  <si>
    <t>Итого мест</t>
  </si>
  <si>
    <t>Л-Дул.4</t>
  </si>
  <si>
    <t>2 0 1 0 - 2 0 1 1 у.г.</t>
  </si>
  <si>
    <t>2009  - 2010 у.г.</t>
  </si>
  <si>
    <t>2010-2011 у.г.</t>
  </si>
  <si>
    <t>Уд.вес в 2010-11у.г.</t>
  </si>
  <si>
    <t>Уд.вес в 2009-10у.г.</t>
  </si>
  <si>
    <t>Уд.вес в 2008-09у.г.</t>
  </si>
  <si>
    <r>
      <t>1. С 15.11 по 15.12.2010 года в районе прошли -</t>
    </r>
    <r>
      <rPr>
        <b/>
        <sz val="11"/>
        <rFont val="Arial Cyr"/>
        <family val="0"/>
      </rPr>
      <t xml:space="preserve"> 22</t>
    </r>
    <r>
      <rPr>
        <sz val="11"/>
        <rFont val="Arial Cyr"/>
        <family val="0"/>
      </rPr>
      <t xml:space="preserve"> олимпиады школьников</t>
    </r>
    <r>
      <rPr>
        <sz val="10"/>
        <rFont val="Arial Cyr"/>
        <family val="0"/>
      </rPr>
      <t xml:space="preserve"> ( не проводилась олимпиада по астрономии)</t>
    </r>
  </si>
  <si>
    <t>Кол-во  участников2010-2011</t>
  </si>
  <si>
    <t>2008 - 2009</t>
  </si>
  <si>
    <t>Демих.лицей</t>
  </si>
  <si>
    <t>Потураева А.</t>
  </si>
  <si>
    <t>Дав.гимн.</t>
  </si>
  <si>
    <t>Ермилова Л.С.</t>
  </si>
  <si>
    <t>Аверьянов А.</t>
  </si>
  <si>
    <t>48 -57,5</t>
  </si>
  <si>
    <t>История</t>
  </si>
  <si>
    <t>118,5-144</t>
  </si>
  <si>
    <t>Рябов А.А.</t>
  </si>
  <si>
    <t>Терченко Эмма</t>
  </si>
  <si>
    <t>Дрезн.СОШ 1</t>
  </si>
  <si>
    <t>135,5-164,6</t>
  </si>
  <si>
    <t>Терентьева М.</t>
  </si>
  <si>
    <t>Дрезн.гимн.</t>
  </si>
  <si>
    <t>121-153,5</t>
  </si>
  <si>
    <t>Химия</t>
  </si>
  <si>
    <t>Гуськов В.</t>
  </si>
  <si>
    <t>нет</t>
  </si>
  <si>
    <t>52,5-53</t>
  </si>
  <si>
    <t>Физ -ра</t>
  </si>
  <si>
    <t>Кокина К.</t>
  </si>
  <si>
    <t>52- 86</t>
  </si>
  <si>
    <t>Мелёшкина Е</t>
  </si>
  <si>
    <t>Л-Дул. № 2</t>
  </si>
  <si>
    <t>52 -86</t>
  </si>
  <si>
    <t>Люляев А.</t>
  </si>
  <si>
    <t>Яковлев Дм.</t>
  </si>
  <si>
    <t>89,5-119,5</t>
  </si>
  <si>
    <t>Козлова Нат.</t>
  </si>
  <si>
    <t>120-131,5</t>
  </si>
  <si>
    <t>Дрезн. №1</t>
  </si>
  <si>
    <t>120- 131,5</t>
  </si>
  <si>
    <t>Л-Дул. № 5</t>
  </si>
  <si>
    <t>130,5-151</t>
  </si>
  <si>
    <t>Бурчик Екат.</t>
  </si>
  <si>
    <t>6+ 8</t>
  </si>
  <si>
    <t>2+1</t>
  </si>
  <si>
    <t>Математ.</t>
  </si>
  <si>
    <t>Зубарева М.</t>
  </si>
  <si>
    <t>Куров. № 6</t>
  </si>
  <si>
    <t>21-49</t>
  </si>
  <si>
    <t>Юрченков М.</t>
  </si>
  <si>
    <t>Куров. №2</t>
  </si>
  <si>
    <t>Овчинников А.</t>
  </si>
  <si>
    <t>Скопинская Т.Ф.</t>
  </si>
  <si>
    <t>Технолог.</t>
  </si>
  <si>
    <t>Физика</t>
  </si>
  <si>
    <t>Яшин Павел</t>
  </si>
  <si>
    <t>Драганюк А.</t>
  </si>
  <si>
    <t>Куртикова Э</t>
  </si>
  <si>
    <t>Информ.</t>
  </si>
  <si>
    <t>47 - 64</t>
  </si>
  <si>
    <t>Сауков Илья</t>
  </si>
  <si>
    <t>Богатов Макс.</t>
  </si>
  <si>
    <t>Лик.№ 2</t>
  </si>
  <si>
    <t>Русск. яз.</t>
  </si>
  <si>
    <t>Носова Милена</t>
  </si>
  <si>
    <t>Котова Е</t>
  </si>
  <si>
    <t>Беляева Т.</t>
  </si>
  <si>
    <t>Гущина О.</t>
  </si>
  <si>
    <t>Баринов Викт.</t>
  </si>
  <si>
    <t>Уланов В.К.</t>
  </si>
  <si>
    <t>Жарова Татьяна</t>
  </si>
  <si>
    <t>Кабан.СОШ</t>
  </si>
  <si>
    <t>Литерат.</t>
  </si>
  <si>
    <t>Халатенкова Е.</t>
  </si>
  <si>
    <t>Право</t>
  </si>
  <si>
    <t>Титов Р.</t>
  </si>
  <si>
    <t>Юрова А.</t>
  </si>
  <si>
    <t>Экономика</t>
  </si>
  <si>
    <t>Иванец Макс.</t>
  </si>
  <si>
    <t>Лежнева Алек.</t>
  </si>
  <si>
    <t>Корнева А.</t>
  </si>
  <si>
    <t>Трошин Дм.</t>
  </si>
  <si>
    <t>Андрианова Н.</t>
  </si>
  <si>
    <t>Фирсова В.</t>
  </si>
  <si>
    <t>60 - 73,5</t>
  </si>
  <si>
    <t>61 - 73,5</t>
  </si>
  <si>
    <t>39,5 - 59</t>
  </si>
  <si>
    <t>45 - 48</t>
  </si>
  <si>
    <t>Фомичёва Я.</t>
  </si>
  <si>
    <t>Авсюнин.</t>
  </si>
  <si>
    <t>48 - 55</t>
  </si>
  <si>
    <t>48 -55</t>
  </si>
  <si>
    <t>142 -161</t>
  </si>
  <si>
    <t>147 -166,4</t>
  </si>
  <si>
    <t>27+8</t>
  </si>
  <si>
    <t>6. Итоги регионального этапа</t>
  </si>
  <si>
    <r>
      <t xml:space="preserve">        6.1</t>
    </r>
    <r>
      <rPr>
        <sz val="11"/>
        <rFont val="Arial Cyr"/>
        <family val="0"/>
      </rPr>
      <t xml:space="preserve"> Приняли участие:</t>
    </r>
  </si>
  <si>
    <t>Пр.-11</t>
  </si>
  <si>
    <t>Пр.-10</t>
  </si>
  <si>
    <t>Поб.-7</t>
  </si>
  <si>
    <t>Поб.-8</t>
  </si>
  <si>
    <t>Поб.-9</t>
  </si>
  <si>
    <t>Пр.-9</t>
  </si>
  <si>
    <t>Поб.-10</t>
  </si>
  <si>
    <t>Поб.-11</t>
  </si>
  <si>
    <t>Пр.-7</t>
  </si>
  <si>
    <t>Пр.-8</t>
  </si>
  <si>
    <t>Н.-Снопковская</t>
  </si>
  <si>
    <t>Юркинская</t>
  </si>
  <si>
    <t>Поб.-6</t>
  </si>
  <si>
    <t>Пр.-6</t>
  </si>
  <si>
    <t xml:space="preserve">Поб.-10 </t>
  </si>
  <si>
    <t>Пр. -10</t>
  </si>
  <si>
    <t>Заволенская</t>
  </si>
  <si>
    <t>Мисцев. №1</t>
  </si>
  <si>
    <t>МАОУ "Давыдовский лицей"</t>
  </si>
  <si>
    <t>участник</t>
  </si>
  <si>
    <t>МАОУ "Куровская гимназия"</t>
  </si>
  <si>
    <t>Булыгин В.Е.</t>
  </si>
  <si>
    <t>МБОУ "Дрезненская СОШ №1"</t>
  </si>
  <si>
    <t>Демко В.А.</t>
  </si>
  <si>
    <t xml:space="preserve">Щедрин Илья </t>
  </si>
  <si>
    <t xml:space="preserve">Аркадскова Полина </t>
  </si>
  <si>
    <t xml:space="preserve">Медведева Любовь </t>
  </si>
  <si>
    <t>Романова Дарья</t>
  </si>
  <si>
    <t>призер</t>
  </si>
  <si>
    <t>Гусева Л.И.</t>
  </si>
  <si>
    <t>Шустрова Е.Н.</t>
  </si>
  <si>
    <t>Пестова Юлия</t>
  </si>
  <si>
    <t>Сиукаева Милена</t>
  </si>
  <si>
    <t>Аркадскова М.Ю.</t>
  </si>
  <si>
    <t>94-82</t>
  </si>
  <si>
    <t>Савельева О.В.</t>
  </si>
  <si>
    <t>Самсонова Анна</t>
  </si>
  <si>
    <t>Аркадскова Полина</t>
  </si>
  <si>
    <t>Габец Ольга</t>
  </si>
  <si>
    <t>Побед.</t>
  </si>
  <si>
    <t>Призёров</t>
  </si>
  <si>
    <t>напр.</t>
  </si>
  <si>
    <t>учащиеся 6-11 классов</t>
  </si>
  <si>
    <t>Сидорова Александра</t>
  </si>
  <si>
    <t>МАОУ "Куровская СОШ №2"</t>
  </si>
  <si>
    <t>Савилова Е.В.</t>
  </si>
  <si>
    <t>Проценюк Екатерина</t>
  </si>
  <si>
    <t>МБОУ "Авсюнинская СОШ"</t>
  </si>
  <si>
    <t>Печалова Н.Ю.</t>
  </si>
  <si>
    <t>Авенрьянов Александр</t>
  </si>
  <si>
    <t>МБОУ "Демиховский лицей"</t>
  </si>
  <si>
    <t>65-47</t>
  </si>
  <si>
    <t>Аверьянова Н.Н.</t>
  </si>
  <si>
    <t>Ежов Кирилл</t>
  </si>
  <si>
    <t>Карева Т.Б.</t>
  </si>
  <si>
    <t>Малахова Анастасия</t>
  </si>
  <si>
    <t>МБОУ "Щетиновская СОШ"</t>
  </si>
  <si>
    <t>Кипелова Е.К.</t>
  </si>
  <si>
    <t>Цикунова Татьяна</t>
  </si>
  <si>
    <t>МБОУ "Дрезненская гимназия"</t>
  </si>
  <si>
    <t>82-50</t>
  </si>
  <si>
    <t>Пахолкина Е.В.</t>
  </si>
  <si>
    <t>Лукин Андрей</t>
  </si>
  <si>
    <t>83-51</t>
  </si>
  <si>
    <t>Мишина М.В.</t>
  </si>
  <si>
    <t>Цепилкин Владислав</t>
  </si>
  <si>
    <t>МБОУ " Ликино-Дулевскяя СОШ №5"</t>
  </si>
  <si>
    <t>Хлыстова О.Н.</t>
  </si>
  <si>
    <t>Аверьянов Александр</t>
  </si>
  <si>
    <t>победитель</t>
  </si>
  <si>
    <t>142-117</t>
  </si>
  <si>
    <t>Лукина А.С.</t>
  </si>
  <si>
    <t>Ковалев Роман</t>
  </si>
  <si>
    <t>МБОУ "Губинская СОШ"</t>
  </si>
  <si>
    <t>Кузнецов А.И.</t>
  </si>
  <si>
    <t>148-124</t>
  </si>
  <si>
    <t>Макарова Н.Н.</t>
  </si>
  <si>
    <t>Базарова Валенитина</t>
  </si>
  <si>
    <t>157-140</t>
  </si>
  <si>
    <t>Разоренов В.С.</t>
  </si>
  <si>
    <t>Якубюк Сергей</t>
  </si>
  <si>
    <t>МБОУ "Кабановская СОШ"</t>
  </si>
  <si>
    <t>учатсник</t>
  </si>
  <si>
    <t>Леонтьев Олег</t>
  </si>
  <si>
    <t>161-140</t>
  </si>
  <si>
    <t>Бритвин Никита</t>
  </si>
  <si>
    <t>Ерохин Евгений</t>
  </si>
  <si>
    <t>МАОУ "Давыдовская гимназия"</t>
  </si>
  <si>
    <t>126-109</t>
  </si>
  <si>
    <t>Жукова Т.Б,</t>
  </si>
  <si>
    <t>Крылова Анна</t>
  </si>
  <si>
    <t>менее 8</t>
  </si>
  <si>
    <t>48-38</t>
  </si>
  <si>
    <t>Маркелова Т.В.</t>
  </si>
  <si>
    <t>Те Станислав</t>
  </si>
  <si>
    <t>МБОУ "Ильинская СОШ"</t>
  </si>
  <si>
    <t>73-58</t>
  </si>
  <si>
    <t>Широнина А.А.</t>
  </si>
  <si>
    <t>Бадма-Халгаева Иляна</t>
  </si>
  <si>
    <t>57-45,5</t>
  </si>
  <si>
    <t>Гребенькова Н.И.</t>
  </si>
  <si>
    <t>Дымина Ксения</t>
  </si>
  <si>
    <t>70-59</t>
  </si>
  <si>
    <t>Халатенкова Елена</t>
  </si>
  <si>
    <t>МБОУ "Ликино-Дулевская СОШ №5"</t>
  </si>
  <si>
    <t>Саввичева О.В.</t>
  </si>
  <si>
    <t>Вилов Владислав</t>
  </si>
  <si>
    <t>80-72</t>
  </si>
  <si>
    <t>Балаева О.И.</t>
  </si>
  <si>
    <t>85-81</t>
  </si>
  <si>
    <t>Волкова Н.И.</t>
  </si>
  <si>
    <t>94-77</t>
  </si>
  <si>
    <t>Гаманова Н.В.</t>
  </si>
  <si>
    <t>124-110</t>
  </si>
  <si>
    <t>Жукова Т.Б.</t>
  </si>
  <si>
    <t>Козлова Наталья</t>
  </si>
  <si>
    <t>149-101</t>
  </si>
  <si>
    <t>Филиппова Е.Ф.</t>
  </si>
  <si>
    <t>Петухов Никита</t>
  </si>
  <si>
    <t>108-100</t>
  </si>
  <si>
    <t>Захаров С.П.</t>
  </si>
  <si>
    <t>Маркина Ольга</t>
  </si>
  <si>
    <t>67-54</t>
  </si>
  <si>
    <t>Балаева О.И,</t>
  </si>
  <si>
    <t>Зяблов Евгений</t>
  </si>
  <si>
    <t>77-52</t>
  </si>
  <si>
    <t>Богатырева О.Ю.</t>
  </si>
  <si>
    <t>Акимов Дмитрий</t>
  </si>
  <si>
    <t>83-60</t>
  </si>
  <si>
    <t>Балашова С.Г.</t>
  </si>
  <si>
    <t>Лежнева Елизавета</t>
  </si>
  <si>
    <t>МБОУ "Ликино-Дулевская гимназия"</t>
  </si>
  <si>
    <t>88-55</t>
  </si>
  <si>
    <t>Бурова Г.П.</t>
  </si>
  <si>
    <t>Борисова Анна</t>
  </si>
  <si>
    <t>Буянова Н.Г.</t>
  </si>
  <si>
    <t>Фирсова Виктория</t>
  </si>
  <si>
    <t>57,5-51</t>
  </si>
  <si>
    <t>Богатов Максим</t>
  </si>
  <si>
    <t>Фролова Александра</t>
  </si>
  <si>
    <t>57,5-52</t>
  </si>
  <si>
    <t>132-115</t>
  </si>
  <si>
    <t>Смирнова А.В.</t>
  </si>
  <si>
    <t>Шишкова И.Г.</t>
  </si>
  <si>
    <t>Рус. язык</t>
  </si>
  <si>
    <t>Литература</t>
  </si>
  <si>
    <t xml:space="preserve">Самсонова </t>
  </si>
  <si>
    <t>Анна</t>
  </si>
  <si>
    <t>Перепелкина</t>
  </si>
  <si>
    <t>Марина</t>
  </si>
  <si>
    <t>Кабанова</t>
  </si>
  <si>
    <t>Анализ регионального этапа всероссийской олимпиады школьников в 2011 -2012 у.г.</t>
  </si>
  <si>
    <t>Кур.гимн</t>
  </si>
  <si>
    <t>Кур.№ 2</t>
  </si>
  <si>
    <t>Дем.лицей</t>
  </si>
  <si>
    <t>Др.№ 1</t>
  </si>
  <si>
    <t>Анализ муниципального этапа всероссийской олимпиады школьников по общеобразовательным предметам в 2012-2013 у.г.</t>
  </si>
  <si>
    <t>Демиховск.лиц.</t>
  </si>
  <si>
    <t>Анциферовск.</t>
  </si>
  <si>
    <t>Итоги муниципального этапа всероссийской олимпиады школьников 2012-2013 у.г.</t>
  </si>
  <si>
    <r>
      <t>1. С 15.11 по 15.12.2012 года в районе прошли -</t>
    </r>
    <r>
      <rPr>
        <b/>
        <sz val="11"/>
        <rFont val="Arial Cyr"/>
        <family val="0"/>
      </rPr>
      <t xml:space="preserve"> 22</t>
    </r>
    <r>
      <rPr>
        <sz val="11"/>
        <rFont val="Arial Cyr"/>
        <family val="0"/>
      </rPr>
      <t xml:space="preserve"> олимпиады школьников</t>
    </r>
    <r>
      <rPr>
        <sz val="10"/>
        <rFont val="Arial Cyr"/>
        <family val="0"/>
      </rPr>
      <t xml:space="preserve"> ( не проводилась олимпиада по астрономии, по нем.языку)</t>
    </r>
  </si>
  <si>
    <t>Анализ регионального этапа всероссийской олимпиады школьников в 2012 -2013 у.г.</t>
  </si>
  <si>
    <r>
      <t>1. С 15.11 по 15.12.2012 года в районе прошли -</t>
    </r>
    <r>
      <rPr>
        <b/>
        <sz val="11"/>
        <rFont val="Arial Cyr"/>
        <family val="0"/>
      </rPr>
      <t xml:space="preserve"> 21</t>
    </r>
    <r>
      <rPr>
        <sz val="11"/>
        <rFont val="Arial Cyr"/>
        <family val="0"/>
      </rPr>
      <t xml:space="preserve"> олимпиады школьников</t>
    </r>
    <r>
      <rPr>
        <sz val="10"/>
        <rFont val="Arial Cyr"/>
        <family val="0"/>
      </rPr>
      <t xml:space="preserve"> ( не проводилась олимпиада по астрономии, по нем.языку, ОПД и ПЗ)</t>
    </r>
  </si>
  <si>
    <t>П-6</t>
  </si>
  <si>
    <t>П-7</t>
  </si>
  <si>
    <t>П-8</t>
  </si>
  <si>
    <t>П-9</t>
  </si>
  <si>
    <t>П-10</t>
  </si>
  <si>
    <t>П-11</t>
  </si>
  <si>
    <t>Пр-6</t>
  </si>
  <si>
    <t xml:space="preserve">Пр-6 </t>
  </si>
  <si>
    <t>Пр-7</t>
  </si>
  <si>
    <t>Пр-8</t>
  </si>
  <si>
    <t>,Пр-8</t>
  </si>
  <si>
    <t>Пр-9</t>
  </si>
  <si>
    <t>Пр-10</t>
  </si>
  <si>
    <t>Пр-11</t>
  </si>
  <si>
    <t>Итоги муниципального этапа всероссийской олимпиады школьников 2013-2014 у.г.</t>
  </si>
  <si>
    <t>Анализ муниципального этапа всероссийской олимпиады школьников по общеобразовательным предметам в 2013-2014 у.г.</t>
  </si>
  <si>
    <t>1. Итоги регионального этапа всероссийской олимпиады школьников 2013-2014 у.г.</t>
  </si>
  <si>
    <t>ОУ</t>
  </si>
  <si>
    <t>Тип диплома</t>
  </si>
  <si>
    <t>ФИО учителя</t>
  </si>
  <si>
    <t>Жигарёв</t>
  </si>
  <si>
    <t>Иван</t>
  </si>
  <si>
    <t>Победитель</t>
  </si>
  <si>
    <t>Овечкин И.В.</t>
  </si>
  <si>
    <t>Беглярова Л.М.</t>
  </si>
  <si>
    <t>Разорёнов В,С.</t>
  </si>
  <si>
    <t>Никитушкина Л.Д.</t>
  </si>
  <si>
    <t>Юшкин</t>
  </si>
  <si>
    <t>Максим</t>
  </si>
  <si>
    <t>Жеронкин</t>
  </si>
  <si>
    <t>Александр</t>
  </si>
  <si>
    <t>Обществознание</t>
  </si>
  <si>
    <t>Куликов</t>
  </si>
  <si>
    <t>МАОУ "Ликино-Дулёвский лицей"</t>
  </si>
  <si>
    <t xml:space="preserve">A – количество человек, участвовавших в муниципальном этапе олимпиады </t>
  </si>
  <si>
    <t>B – количество человек в школе (по ОШ на 01.09.2013 в 7- 11 классах)</t>
  </si>
  <si>
    <t xml:space="preserve">C – количество дипломов призеров муниципального этапа </t>
  </si>
  <si>
    <t xml:space="preserve">D – количество дипломов победителей муниципального этапа </t>
  </si>
  <si>
    <t xml:space="preserve">E - количество человек, участвовавших в региональном этапе олимпиады </t>
  </si>
  <si>
    <t xml:space="preserve">K - количество дипломов призеров регионального этапа </t>
  </si>
  <si>
    <t>L - количество дипломов победителей регионального этапа</t>
  </si>
  <si>
    <t>Абрамовская ООШ</t>
  </si>
  <si>
    <t>Войново-Горская ООШ</t>
  </si>
  <si>
    <t>Мисцевская ООШ №1</t>
  </si>
  <si>
    <t>Куровская гимназия</t>
  </si>
  <si>
    <t>Заволенская ООШ</t>
  </si>
  <si>
    <t>Давыдовский лицей</t>
  </si>
  <si>
    <t>Ликино-Дулевская ООШ №3</t>
  </si>
  <si>
    <t>Анциферовская ООШ</t>
  </si>
  <si>
    <t>Юркинская ООШ</t>
  </si>
  <si>
    <t>Демиховский лицей</t>
  </si>
  <si>
    <t>Куровская СОШ №2</t>
  </si>
  <si>
    <t>Дрезненская СОШ №1</t>
  </si>
  <si>
    <t>Давыдовская гимназия</t>
  </si>
  <si>
    <t>Новинская СОШ</t>
  </si>
  <si>
    <t>Соболевская СОШ</t>
  </si>
  <si>
    <t>Ликино-Дулевская СОШ №5</t>
  </si>
  <si>
    <t>Куровская СОШ №6</t>
  </si>
  <si>
    <t>Ильинская СОШ</t>
  </si>
  <si>
    <t>Ликино-Дулевская ООШ №4</t>
  </si>
  <si>
    <t>Куровская СОШ №1</t>
  </si>
  <si>
    <t>Ликино-Дулевский лицей</t>
  </si>
  <si>
    <t>Ликино-Дулевская гимназия</t>
  </si>
  <si>
    <t>Мисцевская ООШ №2</t>
  </si>
  <si>
    <t>Дрезненская гимназия</t>
  </si>
  <si>
    <t>Авсюнинская СОШ</t>
  </si>
  <si>
    <t>Кабановская СОШ</t>
  </si>
  <si>
    <t>Малодубенская СОШ</t>
  </si>
  <si>
    <t>Губинская СОШ</t>
  </si>
  <si>
    <t>Запутновская СОШ</t>
  </si>
  <si>
    <t>Озерецкая СОШ</t>
  </si>
  <si>
    <t>Ликино-Дулевская ООШ №2</t>
  </si>
  <si>
    <t>Щетиновская СОШ</t>
  </si>
  <si>
    <t>Ново-Снопковская СОШ</t>
  </si>
  <si>
    <t>Верейская СОШ</t>
  </si>
  <si>
    <t>А</t>
  </si>
  <si>
    <t>E</t>
  </si>
  <si>
    <t>K</t>
  </si>
  <si>
    <t>R2</t>
  </si>
  <si>
    <t>D(побед.)</t>
  </si>
  <si>
    <t>C(призёры)</t>
  </si>
  <si>
    <t>Рейтинг победит.</t>
  </si>
  <si>
    <t>ИТОГО (R1+R2)</t>
  </si>
  <si>
    <t>Рейтинг призёры</t>
  </si>
  <si>
    <t>R1</t>
  </si>
  <si>
    <t>Кол-во победит.</t>
  </si>
  <si>
    <t>Кол-во призёров</t>
  </si>
  <si>
    <r>
      <t>R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– рейтинг муниципального этапа (призеры)= А/B*C , R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– рейтинг муниципального этапа (победители) = A/B*D</t>
    </r>
  </si>
  <si>
    <t xml:space="preserve">R3 – рейтинг муниципального этапа,  ( R1+ R2) </t>
  </si>
  <si>
    <t>B</t>
  </si>
  <si>
    <t>Муниципальный этап .2013-2014 у.г.</t>
  </si>
  <si>
    <t>L</t>
  </si>
  <si>
    <t>R3</t>
  </si>
  <si>
    <t>R4</t>
  </si>
  <si>
    <t xml:space="preserve">R(общий) </t>
  </si>
  <si>
    <t>R5</t>
  </si>
  <si>
    <r>
      <t>R</t>
    </r>
    <r>
      <rPr>
        <vertAlign val="sub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– рейтинг регионального этапа (призеры), R</t>
    </r>
    <r>
      <rPr>
        <vertAlign val="sub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– рейтинг регионального этапа (победители),</t>
    </r>
  </si>
  <si>
    <r>
      <t>R</t>
    </r>
    <r>
      <rPr>
        <vertAlign val="subscript"/>
        <sz val="11"/>
        <rFont val="Times New Roman"/>
        <family val="1"/>
      </rPr>
      <t>об</t>
    </r>
    <r>
      <rPr>
        <sz val="11"/>
        <rFont val="Times New Roman"/>
        <family val="1"/>
      </rPr>
      <t xml:space="preserve"> - общий рейтинг ( R3 + R4 + R5)</t>
    </r>
  </si>
  <si>
    <t>Рейтинг</t>
  </si>
  <si>
    <t>Примечание: П- победители,   Пр.- призёры</t>
  </si>
  <si>
    <t>Региональный этап. 2013 -2014</t>
  </si>
  <si>
    <t>Рейтинговая таблица по итогам муниципального и ругионального этапов всероссийской олимпиады школьников в 2013-2014 у.г.</t>
  </si>
  <si>
    <t>Итоги муниципального этапа всероссийской олимпиады школьников 2014-2015 у.г.</t>
  </si>
  <si>
    <t>Фран.яз</t>
  </si>
  <si>
    <t>Англ.яз.</t>
  </si>
  <si>
    <t>Рус.яз.</t>
  </si>
  <si>
    <t>Литер.</t>
  </si>
  <si>
    <t>Эколог.</t>
  </si>
  <si>
    <t>Географ.</t>
  </si>
  <si>
    <t>Биолог.</t>
  </si>
  <si>
    <t>Матем.</t>
  </si>
  <si>
    <t>Эконом.</t>
  </si>
  <si>
    <t>Физ-ра</t>
  </si>
  <si>
    <t>Примечание: П - победители,   Пр - призёры</t>
  </si>
  <si>
    <t>ОПД и ПЗ</t>
  </si>
  <si>
    <t>1. Итоги регионального этапа всероссийской олимпиады школьников 2014-2015 у.г.</t>
  </si>
  <si>
    <t xml:space="preserve"> Пр-9</t>
  </si>
  <si>
    <t>Количество участников муниципального этапа всероссийской олимипады.</t>
  </si>
  <si>
    <t>Фр.язык</t>
  </si>
  <si>
    <t>Инф.</t>
  </si>
  <si>
    <t>Техн.</t>
  </si>
  <si>
    <t>Дав.лицей</t>
  </si>
  <si>
    <t>Кабан.</t>
  </si>
  <si>
    <t>Демих.лиц.</t>
  </si>
  <si>
    <t>Дем..лицей</t>
  </si>
  <si>
    <t>Л-Дул.лиц.</t>
  </si>
  <si>
    <t>Щетинов.</t>
  </si>
  <si>
    <t>Дав.гимн</t>
  </si>
  <si>
    <t>Дрезн. гимн.</t>
  </si>
  <si>
    <t>Авсюн.СОШ</t>
  </si>
  <si>
    <t>Дрен.гимн</t>
  </si>
  <si>
    <t>Запутн.СОШ</t>
  </si>
  <si>
    <t>Кур. № 6</t>
  </si>
  <si>
    <t>Кур. № 1</t>
  </si>
  <si>
    <t>Собол.СОШ</t>
  </si>
  <si>
    <t>Ильин.СОШ</t>
  </si>
  <si>
    <t>Л-Д. № 2</t>
  </si>
  <si>
    <t>Губин.СОШ</t>
  </si>
  <si>
    <t>М-Дуб.СОШ</t>
  </si>
  <si>
    <t>В-Гор.ООШ</t>
  </si>
  <si>
    <t>Л-Д.№ 3</t>
  </si>
  <si>
    <t>Озерец.СОШ</t>
  </si>
  <si>
    <t>Верей.СОШ</t>
  </si>
  <si>
    <t>Абрамов.ООШ</t>
  </si>
  <si>
    <t>Новин.СОШ</t>
  </si>
  <si>
    <t>R5+R4</t>
  </si>
  <si>
    <t>Абрам.ООШ</t>
  </si>
  <si>
    <t>Анциф.ООШ</t>
  </si>
  <si>
    <t>В-Горс.ООШ</t>
  </si>
  <si>
    <t>Губин.ООШ</t>
  </si>
  <si>
    <t>Дрезн.гимн</t>
  </si>
  <si>
    <t>Дрен.СОШ № 1</t>
  </si>
  <si>
    <t>Заволен.ООШ</t>
  </si>
  <si>
    <t>Л-Дул.№ 4</t>
  </si>
  <si>
    <t>Малод.СОШ</t>
  </si>
  <si>
    <t>Мис.№1</t>
  </si>
  <si>
    <t>Мис.№2</t>
  </si>
  <si>
    <t>Соболевск.</t>
  </si>
  <si>
    <t>Литер-ра</t>
  </si>
  <si>
    <t>Рус.язык</t>
  </si>
  <si>
    <t>Технология</t>
  </si>
  <si>
    <t>Победит.</t>
  </si>
  <si>
    <t>Авсюн.</t>
  </si>
  <si>
    <t>Л-Дул.</t>
  </si>
  <si>
    <t>гимн.</t>
  </si>
  <si>
    <t>Участники регионального этапа   - 11 олимпиад</t>
  </si>
  <si>
    <t>1. ВОШ по ОП проводится по 23 предметам. В Орехово-Зуевском муниципальном районе проводились 21 олимпиада, не проводились олимпиадыа по астрономии и немецкому языку.</t>
  </si>
  <si>
    <t>Всего победителей  9-11 классов - 38 человек</t>
  </si>
  <si>
    <t>Приглашены на региональный этап - 33 человека ( 87% от возможных участников, т.е. победителей 9-11 классов)</t>
  </si>
  <si>
    <t>Чуешков</t>
  </si>
  <si>
    <t>Денис</t>
  </si>
  <si>
    <t>Всего уч-ков</t>
  </si>
  <si>
    <t>Баллы уч-ка</t>
  </si>
  <si>
    <t>max балл</t>
  </si>
  <si>
    <t>min балл</t>
  </si>
  <si>
    <t>Ефименко Н.С.</t>
  </si>
  <si>
    <t>Учитель</t>
  </si>
  <si>
    <t>Жигарев</t>
  </si>
  <si>
    <t>ПОБЕДИТЕЛЬ</t>
  </si>
  <si>
    <t>Вишневецкая</t>
  </si>
  <si>
    <t>Валерия</t>
  </si>
  <si>
    <t>Куровская СОШ № 2</t>
  </si>
  <si>
    <t xml:space="preserve">Щетинина </t>
  </si>
  <si>
    <t>Алина</t>
  </si>
  <si>
    <t>Савельев</t>
  </si>
  <si>
    <t>Георгий</t>
  </si>
  <si>
    <t>Карапетян</t>
  </si>
  <si>
    <t>Карен</t>
  </si>
  <si>
    <t>Давыдовская гимназ.</t>
  </si>
  <si>
    <t>Выступления учащихся района на региональном этапе ВОШ 2014-2015</t>
  </si>
  <si>
    <t>Манаенкова</t>
  </si>
  <si>
    <t>Виктория</t>
  </si>
  <si>
    <t>Трещалина М.А.</t>
  </si>
  <si>
    <t>Гаманов</t>
  </si>
  <si>
    <t xml:space="preserve">Князева </t>
  </si>
  <si>
    <t>Дарья</t>
  </si>
  <si>
    <t>Белоусов</t>
  </si>
  <si>
    <t>Владислав</t>
  </si>
  <si>
    <t>Кукушкина</t>
  </si>
  <si>
    <t>Филиппова Е.С.</t>
  </si>
  <si>
    <t>Карева</t>
  </si>
  <si>
    <t>Светлана</t>
  </si>
  <si>
    <t>Узбекова Ю.Х.</t>
  </si>
  <si>
    <t>Кузнецова В.Ф.</t>
  </si>
  <si>
    <t>Лебедева М.А.</t>
  </si>
  <si>
    <t>Крестников</t>
  </si>
  <si>
    <t>Василий</t>
  </si>
  <si>
    <t>Куровская СОШ № 6</t>
  </si>
  <si>
    <t>Егорова М.А.</t>
  </si>
  <si>
    <t>Кирилина Н.С.</t>
  </si>
  <si>
    <t>Смирнова Т.В.</t>
  </si>
  <si>
    <t xml:space="preserve">Кузнецова </t>
  </si>
  <si>
    <t>Владимирова О.Г.</t>
  </si>
  <si>
    <t>Алексеев</t>
  </si>
  <si>
    <t>Михаил</t>
  </si>
  <si>
    <t>Дрезнен. СОШ № 1</t>
  </si>
  <si>
    <t>Юдин В.И.</t>
  </si>
  <si>
    <t>Дмитриев</t>
  </si>
  <si>
    <t>Даниил</t>
  </si>
  <si>
    <t>Бобров В.П.</t>
  </si>
  <si>
    <t>Савельева</t>
  </si>
  <si>
    <t>Пажога Н.М.</t>
  </si>
  <si>
    <t>Гусева</t>
  </si>
  <si>
    <t>Ливия</t>
  </si>
  <si>
    <t>Давыдовская гимн.</t>
  </si>
  <si>
    <t>ОПК</t>
  </si>
  <si>
    <t>Карпова</t>
  </si>
  <si>
    <t>Юлия</t>
  </si>
  <si>
    <t>Земляков</t>
  </si>
  <si>
    <t>Илья</t>
  </si>
  <si>
    <t>Скворцов А.В.</t>
  </si>
  <si>
    <t>Пысларь</t>
  </si>
  <si>
    <t>Тимченко А.А.</t>
  </si>
  <si>
    <t>Мельничук</t>
  </si>
  <si>
    <t>Кашаева</t>
  </si>
  <si>
    <t>Романова С.Е.</t>
  </si>
  <si>
    <t>Щетин. СОШ</t>
  </si>
  <si>
    <t>Основы православной культуры</t>
  </si>
  <si>
    <t>Призёр, диплом III степени</t>
  </si>
  <si>
    <t>Смирнова Т.Н.</t>
  </si>
  <si>
    <t>Анализ регионального и муниципального этапа всероссийской олимпиады школьников по общеобразовательным предметам в 2014-2015 у.г.</t>
  </si>
  <si>
    <t>Было приглашено</t>
  </si>
  <si>
    <t>Е</t>
  </si>
  <si>
    <t>Призёры</t>
  </si>
  <si>
    <t>Рейтинговая таблица по итогам муниципального и ругионального этапов всероссийской олимпиады школьников в 2014-2015 у.г.</t>
  </si>
  <si>
    <t>Региональный этап.</t>
  </si>
  <si>
    <t>Муниципальный этап .2014-2015 у.г.</t>
  </si>
  <si>
    <t>Рейтинг          призёры</t>
  </si>
  <si>
    <t>Рейтинг победителей</t>
  </si>
  <si>
    <t>Сумма рейтингов</t>
  </si>
  <si>
    <t>Уч-ков муниц.этапа</t>
  </si>
  <si>
    <t>Кол-во участников регион.этапа</t>
  </si>
  <si>
    <t>Общий рейтипнг ОУ</t>
  </si>
  <si>
    <t>Кол-во учащихся 7-11 кл.</t>
  </si>
  <si>
    <t>В</t>
  </si>
  <si>
    <t>Кол-во     учащихся 9-11 кл.</t>
  </si>
  <si>
    <t>H</t>
  </si>
  <si>
    <r>
      <t>R</t>
    </r>
    <r>
      <rPr>
        <vertAlign val="sub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– рейтинг регионального этапа (призеры) = E/H*K,   R</t>
    </r>
    <r>
      <rPr>
        <vertAlign val="sub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– рейтинг регионального этапа (победители)= E/H*L</t>
    </r>
  </si>
  <si>
    <t>R6</t>
  </si>
  <si>
    <t>ср. 3,09</t>
  </si>
  <si>
    <t>Из 34 участников  3 учащихся приглашены по результатам открытой олимпиады,это учащиеся Куровской гимназии на биологию</t>
  </si>
  <si>
    <t>Были приглашены на региональный этап</t>
  </si>
  <si>
    <t>Итоги муниципального этапа всероссийской олимпиады школьников в 2015/2016 учебном году.</t>
  </si>
  <si>
    <t>Информатика</t>
  </si>
  <si>
    <t>Математика</t>
  </si>
  <si>
    <t>Русский язык</t>
  </si>
  <si>
    <t>Победители</t>
  </si>
  <si>
    <t>Фран. язык</t>
  </si>
  <si>
    <t>Английс. язык</t>
  </si>
  <si>
    <t>Л-Дул. лицей</t>
  </si>
  <si>
    <t>Л-Дул. гимн.</t>
  </si>
  <si>
    <r>
      <t>Щ</t>
    </r>
    <r>
      <rPr>
        <b/>
        <sz val="10"/>
        <rFont val="Times New Roman"/>
        <family val="1"/>
      </rPr>
      <t>етин</t>
    </r>
    <r>
      <rPr>
        <b/>
        <sz val="9"/>
        <rFont val="Times New Roman"/>
        <family val="1"/>
      </rPr>
      <t>. СОШ</t>
    </r>
  </si>
  <si>
    <t>Малодуб.СОШ</t>
  </si>
  <si>
    <t>Верейс. СОШ</t>
  </si>
  <si>
    <t>Пр-5</t>
  </si>
  <si>
    <t>Авсюн. СОШ</t>
  </si>
  <si>
    <t>Дрезн. № 1</t>
  </si>
  <si>
    <t>П-5</t>
  </si>
  <si>
    <t>Мисцев. №2</t>
  </si>
  <si>
    <t>РОСТОК</t>
  </si>
  <si>
    <t>Заволен. ООШ</t>
  </si>
  <si>
    <t>Горск. ООШ</t>
  </si>
  <si>
    <t>Л-Дулёвская СОШ № 5</t>
  </si>
  <si>
    <t>Л-Дулёвская ООШ № 2</t>
  </si>
  <si>
    <t xml:space="preserve">Экология </t>
  </si>
  <si>
    <t>Л-Дулёвский лицей</t>
  </si>
  <si>
    <t xml:space="preserve">Давыдовская гимназия </t>
  </si>
  <si>
    <t>Давыловский лицей</t>
  </si>
  <si>
    <t xml:space="preserve">Лещинская </t>
  </si>
  <si>
    <t>Смирнова</t>
  </si>
  <si>
    <t>Владлена</t>
  </si>
  <si>
    <t>Кирьянова Л.В.</t>
  </si>
  <si>
    <t>Юрченков</t>
  </si>
  <si>
    <t>Романчук Г.М.</t>
  </si>
  <si>
    <t>Мурзова Т.В.</t>
  </si>
  <si>
    <t>Сучкова</t>
  </si>
  <si>
    <t>Мария</t>
  </si>
  <si>
    <t>Малёва О.Б.</t>
  </si>
  <si>
    <t>Князева</t>
  </si>
  <si>
    <t>Количество участников муниципального этапа всероссийской олимпиады школьников в 2015/2016у.г.</t>
  </si>
  <si>
    <t>Дрен.СОШ №1</t>
  </si>
  <si>
    <t>Н-Снопк.ООШ</t>
  </si>
  <si>
    <t>Щетинов.СОШ</t>
  </si>
  <si>
    <t>Юркин.СОШ</t>
  </si>
  <si>
    <t xml:space="preserve">Козлов </t>
  </si>
  <si>
    <t>Тимофей</t>
  </si>
  <si>
    <t>114.25</t>
  </si>
  <si>
    <t>Максимчук</t>
  </si>
  <si>
    <t>Елисеева С.В.</t>
  </si>
  <si>
    <t>Казакевич</t>
  </si>
  <si>
    <t>Анастасия</t>
  </si>
  <si>
    <t>Урденко</t>
  </si>
  <si>
    <t xml:space="preserve">Бодров </t>
  </si>
  <si>
    <t>Владимир</t>
  </si>
  <si>
    <t>Во втором этапе не участвовали</t>
  </si>
  <si>
    <t>Козлов</t>
  </si>
  <si>
    <t xml:space="preserve">Примечание - </t>
  </si>
  <si>
    <t>не участвовали в региональном этапе ВсОШ</t>
  </si>
  <si>
    <t>Анализ регионального и муниципального этапа всероссийской олимпиады школьников по общеобразовательным предметам в 2015-2016 у.г.</t>
  </si>
  <si>
    <t>Физкультура</t>
  </si>
  <si>
    <t>Иванова</t>
  </si>
  <si>
    <t>Чуешкова Е.В.</t>
  </si>
  <si>
    <t>Панина Т.С.</t>
  </si>
  <si>
    <t>Кусиев</t>
  </si>
  <si>
    <t>Аслан</t>
  </si>
  <si>
    <t>Кузнецова</t>
  </si>
  <si>
    <t>Вероника</t>
  </si>
  <si>
    <t>Козырев</t>
  </si>
  <si>
    <t>Обществознан.</t>
  </si>
  <si>
    <t>Ликино-Дулёвская СОШ № 5</t>
  </si>
  <si>
    <t>Маслий Т.В.</t>
  </si>
  <si>
    <t xml:space="preserve">Деньщикова </t>
  </si>
  <si>
    <t>Ксения</t>
  </si>
  <si>
    <t xml:space="preserve">Чулкова </t>
  </si>
  <si>
    <t>Афонина</t>
  </si>
  <si>
    <t>Кристина</t>
  </si>
  <si>
    <t xml:space="preserve">Зотова </t>
  </si>
  <si>
    <t>Арсентьева О.Л.</t>
  </si>
  <si>
    <t>Шляхина С.А.</t>
  </si>
  <si>
    <t>Мелешкина Е.Е.</t>
  </si>
  <si>
    <t>Иванов</t>
  </si>
  <si>
    <t>Рейтинговая таблица по итогам муниципального и ругионального этапов всероссийской олимпиады школьников в 2015/2016 у.г.</t>
  </si>
  <si>
    <t>Муниципальный этап 2015/2016 у.г.</t>
  </si>
  <si>
    <t>Региональный этап 2015/2016 у.г.</t>
  </si>
  <si>
    <t>ОО</t>
  </si>
  <si>
    <t>Кол-во победиелей</t>
  </si>
  <si>
    <t>Кол-во победителей</t>
  </si>
  <si>
    <t>R1 – рейтинг муниципального этапа (призеры)= А/B*C , R2 – рейтинг муниципального этапа (победители) = A/B*D</t>
  </si>
  <si>
    <t>R4 – рейтинг регионального этапа (призеры) = E/H*K,   R5 – рейтинг регионального этапа (победители)= E/H*L</t>
  </si>
  <si>
    <t>Rоб - общий рейтинг ( R3 + R4 + R5)</t>
  </si>
  <si>
    <t>1. Итоги регионального этапа всероссийской олимпиады школьников 2015-2016 у.г.</t>
  </si>
  <si>
    <t>Приглашены  на региональный этап ВсОШ -2015/2016     - 31 чел.</t>
  </si>
  <si>
    <t>Участвовали в регион.этапе    -  27 чел.</t>
  </si>
  <si>
    <t>не хватило 1 балла, чтобы стать призёром</t>
  </si>
  <si>
    <t>Рейтинг 2014/2015 у.г.</t>
  </si>
  <si>
    <t>биология</t>
  </si>
  <si>
    <t xml:space="preserve">Вишневский </t>
  </si>
  <si>
    <t>технология</t>
  </si>
  <si>
    <t>Елисеев</t>
  </si>
  <si>
    <t>Павел</t>
  </si>
  <si>
    <t>КуровскаяСОШ №2</t>
  </si>
  <si>
    <t>Чулкова</t>
  </si>
  <si>
    <t>Баулин</t>
  </si>
  <si>
    <t>Кирилл</t>
  </si>
  <si>
    <t>Спирина</t>
  </si>
  <si>
    <t>русский язык</t>
  </si>
  <si>
    <t>Китаева И.В.</t>
  </si>
  <si>
    <t>литература</t>
  </si>
  <si>
    <t>Курова</t>
  </si>
  <si>
    <t>Капустина Е.В.</t>
  </si>
  <si>
    <t>Мосалова</t>
  </si>
  <si>
    <t>Русакова С.Л.</t>
  </si>
  <si>
    <t>Лыткина</t>
  </si>
  <si>
    <t>Алена</t>
  </si>
  <si>
    <t>ЧОУ Росток</t>
  </si>
  <si>
    <t>Миронова А.В.</t>
  </si>
  <si>
    <t>обществознание</t>
  </si>
  <si>
    <t>Наумкина</t>
  </si>
  <si>
    <t>Агафонова В.Г.</t>
  </si>
  <si>
    <t>французский язык</t>
  </si>
  <si>
    <t>Логинова</t>
  </si>
  <si>
    <t>Сенина Н.А.</t>
  </si>
  <si>
    <t>Волков</t>
  </si>
  <si>
    <t>Антон</t>
  </si>
  <si>
    <t>Куровская СОШ 6</t>
  </si>
  <si>
    <t>математика</t>
  </si>
  <si>
    <t>Куровска СОШ №2</t>
  </si>
  <si>
    <t>Мальнова Н.Г.</t>
  </si>
  <si>
    <t>Герасимов</t>
  </si>
  <si>
    <t>Алексей</t>
  </si>
  <si>
    <t>Князева О.М.</t>
  </si>
  <si>
    <t>Валентина</t>
  </si>
  <si>
    <t>Пуговкина Н.А.</t>
  </si>
  <si>
    <t>Комолых</t>
  </si>
  <si>
    <t>Алексеева Т.В.</t>
  </si>
  <si>
    <t>Хаустова</t>
  </si>
  <si>
    <t>Ханбикова</t>
  </si>
  <si>
    <t>Ирина</t>
  </si>
  <si>
    <t>Якубенко</t>
  </si>
  <si>
    <t>Саидикром</t>
  </si>
  <si>
    <t>Воробьева</t>
  </si>
  <si>
    <t>ЧОУ "Школа "Росток"</t>
  </si>
  <si>
    <t>Ильинскакя СОШ</t>
  </si>
  <si>
    <t xml:space="preserve">Пр-8 </t>
  </si>
  <si>
    <t>П-1</t>
  </si>
  <si>
    <t>Губино</t>
  </si>
  <si>
    <t>В-Гора</t>
  </si>
  <si>
    <t>Количество участников муниципального этапа всероссийской олимпиады школьников в 2016/2017у.г.</t>
  </si>
  <si>
    <t>КуровскаяСОШ №6</t>
  </si>
  <si>
    <t>Л-Дул №3</t>
  </si>
  <si>
    <t>Буталова</t>
  </si>
  <si>
    <t>Выступления учащихся района на региональном этапе ВОШ 2016-2017</t>
  </si>
  <si>
    <t>Приглашены  на региональный этап ВсОШ -2016/2017     - 28 чел.</t>
  </si>
  <si>
    <t>Ратников</t>
  </si>
  <si>
    <t>Сытова Н.А.</t>
  </si>
  <si>
    <t>призёр</t>
  </si>
  <si>
    <t>неявка</t>
  </si>
  <si>
    <t>Вишневский(Козлов)</t>
  </si>
  <si>
    <t>Отчество</t>
  </si>
  <si>
    <t>Эдуардович</t>
  </si>
  <si>
    <t>Алёна</t>
  </si>
  <si>
    <t>ЧОУ "Школа"Росток"</t>
  </si>
  <si>
    <t>Ликино-Дулёвская гимназия</t>
  </si>
  <si>
    <t>Демков В.А.</t>
  </si>
  <si>
    <t>№ п/п</t>
  </si>
  <si>
    <t>Заключительный этап</t>
  </si>
  <si>
    <t>Региональный этап</t>
  </si>
  <si>
    <t xml:space="preserve"> Итоги регионального этапа всероссийской олимпиады школьников 2016-2017 у.г.</t>
  </si>
  <si>
    <t>Викторовчи</t>
  </si>
  <si>
    <t>Георгиевна</t>
  </si>
  <si>
    <t>Романовна</t>
  </si>
  <si>
    <t>Ринатовна</t>
  </si>
  <si>
    <t>Саиданварович</t>
  </si>
  <si>
    <t>Муниципальный этап</t>
  </si>
  <si>
    <t>Результаты  муниципального этапа всероссийской олимпиады школьников в 2016/2017 учебном году.</t>
  </si>
  <si>
    <t xml:space="preserve"> ВсОШ по ОП проводилась  по 23 предметам. В Орехово-Зуевском муниципальном районе проводились 21 олимпиада, не проводились олимпиадыа по астрономии и немецкому языку.</t>
  </si>
  <si>
    <t>г.Пермь  24.04.2017</t>
  </si>
  <si>
    <t>Дата и место проведения</t>
  </si>
  <si>
    <t>Анализ  всероссийской олимпиады школьников по общеобразовательным предметам в 2016/2017 у.г.</t>
  </si>
  <si>
    <t>Участвовали в регион.этапе 25 -  чел.</t>
  </si>
  <si>
    <t>П.- 10</t>
  </si>
  <si>
    <t>Выступления учащихся района на региональных олимпиадах для учащихся 8 класса  2016-2017</t>
  </si>
  <si>
    <t>Гриненко</t>
  </si>
  <si>
    <t>Олег</t>
  </si>
  <si>
    <t>Козлова Н.Е.</t>
  </si>
  <si>
    <t>Данилов</t>
  </si>
  <si>
    <t>Евгений</t>
  </si>
  <si>
    <t xml:space="preserve">Борисова </t>
  </si>
  <si>
    <t>Павлова</t>
  </si>
  <si>
    <t>Филина</t>
  </si>
  <si>
    <t>Елизавета</t>
  </si>
  <si>
    <t>Орлова М.О.</t>
  </si>
  <si>
    <t>Павлова Н.Н.</t>
  </si>
  <si>
    <t xml:space="preserve">Кошелев </t>
  </si>
  <si>
    <t>Дмитрий</t>
  </si>
  <si>
    <t>Строилов</t>
  </si>
  <si>
    <t xml:space="preserve">Жданова </t>
  </si>
  <si>
    <t>Собакина</t>
  </si>
  <si>
    <t>ПРИЗЁР</t>
  </si>
  <si>
    <t>Махова</t>
  </si>
  <si>
    <t>Молчанова И.В.</t>
  </si>
  <si>
    <t>Ганенкова Г.П.</t>
  </si>
  <si>
    <t>Исаев Р.Е.</t>
  </si>
  <si>
    <t>Коростелева М.Ю.</t>
  </si>
  <si>
    <t>Солодков</t>
  </si>
  <si>
    <t>Анатолий</t>
  </si>
  <si>
    <t>Дрезненская СОШ № 1</t>
  </si>
  <si>
    <t>Землякова</t>
  </si>
  <si>
    <t>Елена</t>
  </si>
  <si>
    <t>Калинкина Н.М.</t>
  </si>
  <si>
    <t>Руссккий язык</t>
  </si>
  <si>
    <t>Москалёва</t>
  </si>
  <si>
    <t>Рыбкина А.А.</t>
  </si>
  <si>
    <t>Зверева</t>
  </si>
  <si>
    <t>Кочеткова В.В.</t>
  </si>
  <si>
    <t>Леус</t>
  </si>
  <si>
    <t>Оксана</t>
  </si>
  <si>
    <t>Семенова В.Н.</t>
  </si>
  <si>
    <t>Анализ  всероссийской олимпиады школьников по общеобразовательным предметам в 2017/2018 у.г.</t>
  </si>
  <si>
    <t xml:space="preserve"> Итоги регионального этапа всероссийской олимпиады школьников 2017-2018 у.г.</t>
  </si>
  <si>
    <t>география</t>
  </si>
  <si>
    <t>Л-Дулевская гимназия</t>
  </si>
  <si>
    <t>Куровская СОШ № 1</t>
  </si>
  <si>
    <t>английский язык</t>
  </si>
  <si>
    <t>Ремизова</t>
  </si>
  <si>
    <t>Софья</t>
  </si>
  <si>
    <t>Ликино-Дулёвский лицей</t>
  </si>
  <si>
    <t>Никитушкина Л.Д</t>
  </si>
  <si>
    <t xml:space="preserve">Рыжкова </t>
  </si>
  <si>
    <t>Лебедева</t>
  </si>
  <si>
    <t>Анжелика</t>
  </si>
  <si>
    <t>Выступления учащихся района на региональном этапе ВОШ 2017/2018</t>
  </si>
  <si>
    <t>ЧОУ "Школа "РОСТОК"</t>
  </si>
  <si>
    <t xml:space="preserve">Малыхина </t>
  </si>
  <si>
    <t>Федотова</t>
  </si>
  <si>
    <t>Маурина Е.В.</t>
  </si>
  <si>
    <t xml:space="preserve">Собакина </t>
  </si>
  <si>
    <t>Жданова</t>
  </si>
  <si>
    <t>пр-11</t>
  </si>
  <si>
    <t>пр-9</t>
  </si>
  <si>
    <t>Анциф. СОШ</t>
  </si>
  <si>
    <t>Результаты  муниципального этапа всероссийской олимпиады школьников в 2017/2018 учебном году.</t>
  </si>
  <si>
    <t>Количество участников муниципального этапа всероссийской олимпиады школьников в 2017/2018у.г.</t>
  </si>
  <si>
    <t>Победителей</t>
  </si>
  <si>
    <t>Призеров</t>
  </si>
  <si>
    <t>Участников</t>
  </si>
  <si>
    <t>кол-во обучающихся в ОО на 01.12.2017</t>
  </si>
  <si>
    <t>Школа "РОСТОК"</t>
  </si>
  <si>
    <t xml:space="preserve">Зулкарнеев </t>
  </si>
  <si>
    <t>Яковлева А.В.</t>
  </si>
  <si>
    <t>Караблин</t>
  </si>
  <si>
    <t>Долгов</t>
  </si>
  <si>
    <t>Ерина Т.М.</t>
  </si>
  <si>
    <t>Васильева О.В.</t>
  </si>
  <si>
    <t>Ефремова Н.Л.</t>
  </si>
  <si>
    <t>Вишневский</t>
  </si>
  <si>
    <t xml:space="preserve">Ремизова </t>
  </si>
  <si>
    <t>Валерьевна</t>
  </si>
  <si>
    <t>ЧОУ "Школа"РОСТОК"</t>
  </si>
  <si>
    <t xml:space="preserve">Строилов </t>
  </si>
  <si>
    <t>Кошкин</t>
  </si>
  <si>
    <t>Красильников Р.Г.</t>
  </si>
  <si>
    <t>Хаустов</t>
  </si>
  <si>
    <t>Зимовец</t>
  </si>
  <si>
    <t>Артем</t>
  </si>
  <si>
    <t>Английский язык</t>
  </si>
  <si>
    <t>Попова</t>
  </si>
  <si>
    <t xml:space="preserve">Ефимова </t>
  </si>
  <si>
    <t>Бобылёва М.А.</t>
  </si>
  <si>
    <t>Асланбек</t>
  </si>
  <si>
    <t>Скворцов</t>
  </si>
  <si>
    <t>Бобылёва  М.А.</t>
  </si>
  <si>
    <t>Владимировна</t>
  </si>
  <si>
    <t xml:space="preserve">Даниил </t>
  </si>
  <si>
    <t>Васильевич</t>
  </si>
  <si>
    <t>ОПДи ПЗ</t>
  </si>
  <si>
    <t>Участвовали в регион.этапе 37 -  чел.</t>
  </si>
  <si>
    <t>21-26 апреля 2018 гВеликий Новгород</t>
  </si>
  <si>
    <t>Приглашены  на региональный этап ВсОШ -2017/2018     - 37 чел.</t>
  </si>
  <si>
    <t>Выступления учащихся района на региональных олимпиадах для учащихся 8 класса  2017/2018</t>
  </si>
  <si>
    <t>георграфия</t>
  </si>
  <si>
    <t>Першин</t>
  </si>
  <si>
    <t xml:space="preserve"> Иван</t>
  </si>
  <si>
    <t>Пузырьков</t>
  </si>
  <si>
    <t>Сергей</t>
  </si>
  <si>
    <t>Киршанскайте</t>
  </si>
  <si>
    <t>Клименко</t>
  </si>
  <si>
    <t>Ликино-Дулвская ООШ №2</t>
  </si>
  <si>
    <t>Малыхина</t>
  </si>
  <si>
    <t>Попкова</t>
  </si>
  <si>
    <t>Тютнева</t>
  </si>
  <si>
    <t>Зинин</t>
  </si>
  <si>
    <t>Стрельников</t>
  </si>
  <si>
    <t>Никита</t>
  </si>
  <si>
    <t>Плюхина</t>
  </si>
  <si>
    <t>Ульяна</t>
  </si>
  <si>
    <t>Чертыков</t>
  </si>
  <si>
    <t>Вячеслав</t>
  </si>
  <si>
    <t>Астапенко</t>
  </si>
  <si>
    <t>Журавлева Е.А.</t>
  </si>
  <si>
    <t>Барабанова Е.М.</t>
  </si>
  <si>
    <t>Маркелова Т.В</t>
  </si>
  <si>
    <t>Федоскина М.Н.</t>
  </si>
  <si>
    <t>Маругина Л.Н.</t>
  </si>
  <si>
    <t>Полякова Т.Г.</t>
  </si>
  <si>
    <t>Андрианова Т.И.</t>
  </si>
  <si>
    <t>Федий А.В.</t>
  </si>
  <si>
    <t>Рудакова Ю.Е.</t>
  </si>
  <si>
    <t>Итоги  региональной олимпиады для обучающихся 8-ых классов-2018</t>
  </si>
  <si>
    <t>Николаевич</t>
  </si>
  <si>
    <t>Дмитриевна</t>
  </si>
  <si>
    <t xml:space="preserve">Попкова </t>
  </si>
  <si>
    <t xml:space="preserve">Елена </t>
  </si>
  <si>
    <t>Сергеевна</t>
  </si>
  <si>
    <t>Антонович</t>
  </si>
  <si>
    <t>Антоновна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</si>
</sst>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\ &quot;₽&quot;"/>
  </numFmts>
  <fonts count="76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b/>
      <i/>
      <sz val="11"/>
      <name val="Times New Roman"/>
      <family val="1"/>
    </font>
    <font>
      <b/>
      <i/>
      <sz val="12"/>
      <name val="Arial Cyr"/>
      <family val="0"/>
    </font>
    <font>
      <b/>
      <i/>
      <sz val="14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vertAlign val="subscript"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2"/>
      <name val="Arial Cyr"/>
      <family val="0"/>
    </font>
    <font>
      <b/>
      <i/>
      <sz val="9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2" fillId="24" borderId="1" applyNumberFormat="0" applyAlignment="0" applyProtection="0"/>
    <xf numFmtId="0" fontId="63" fillId="25" borderId="2" applyNumberFormat="0" applyAlignment="0" applyProtection="0"/>
    <xf numFmtId="0" fontId="64" fillId="25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6" borderId="7" applyNumberFormat="0" applyAlignment="0" applyProtection="0"/>
    <xf numFmtId="0" fontId="49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36" fillId="0" borderId="0">
      <alignment/>
      <protection/>
    </xf>
    <xf numFmtId="0" fontId="15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0" borderId="0" applyNumberFormat="0" applyBorder="0" applyAlignment="0" applyProtection="0"/>
  </cellStyleXfs>
  <cellXfs count="1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/>
    </xf>
    <xf numFmtId="16" fontId="0" fillId="0" borderId="13" xfId="0" applyNumberForma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left"/>
    </xf>
    <xf numFmtId="0" fontId="2" fillId="0" borderId="10" xfId="0" applyFont="1" applyFill="1" applyBorder="1" applyAlignment="1">
      <alignment/>
    </xf>
    <xf numFmtId="16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8" borderId="13" xfId="0" applyFill="1" applyBorder="1" applyAlignment="1">
      <alignment/>
    </xf>
    <xf numFmtId="0" fontId="0" fillId="8" borderId="13" xfId="0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3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80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Border="1" applyAlignment="1">
      <alignment/>
    </xf>
    <xf numFmtId="0" fontId="6" fillId="0" borderId="13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80" fontId="2" fillId="0" borderId="13" xfId="0" applyNumberFormat="1" applyFont="1" applyBorder="1" applyAlignment="1">
      <alignment horizontal="center"/>
    </xf>
    <xf numFmtId="0" fontId="0" fillId="31" borderId="13" xfId="0" applyFont="1" applyFill="1" applyBorder="1" applyAlignment="1">
      <alignment horizontal="center"/>
    </xf>
    <xf numFmtId="0" fontId="2" fillId="31" borderId="13" xfId="0" applyFont="1" applyFill="1" applyBorder="1" applyAlignment="1">
      <alignment horizontal="center"/>
    </xf>
    <xf numFmtId="180" fontId="2" fillId="31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3" xfId="0" applyFont="1" applyBorder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80" fontId="0" fillId="0" borderId="13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8" fillId="0" borderId="13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left"/>
    </xf>
    <xf numFmtId="0" fontId="8" fillId="0" borderId="13" xfId="0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8" fillId="0" borderId="0" xfId="0" applyFont="1" applyAlignment="1">
      <alignment/>
    </xf>
    <xf numFmtId="0" fontId="2" fillId="0" borderId="13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2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8" fillId="0" borderId="13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180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2" fillId="0" borderId="13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31" borderId="13" xfId="0" applyFont="1" applyFill="1" applyBorder="1" applyAlignment="1">
      <alignment horizontal="center" wrapText="1"/>
    </xf>
    <xf numFmtId="0" fontId="3" fillId="31" borderId="13" xfId="0" applyFont="1" applyFill="1" applyBorder="1" applyAlignment="1">
      <alignment wrapText="1"/>
    </xf>
    <xf numFmtId="0" fontId="3" fillId="32" borderId="13" xfId="0" applyFont="1" applyFill="1" applyBorder="1" applyAlignment="1">
      <alignment horizontal="center" wrapText="1"/>
    </xf>
    <xf numFmtId="0" fontId="3" fillId="32" borderId="13" xfId="0" applyFont="1" applyFill="1" applyBorder="1" applyAlignment="1">
      <alignment wrapText="1"/>
    </xf>
    <xf numFmtId="0" fontId="2" fillId="32" borderId="13" xfId="0" applyFont="1" applyFill="1" applyBorder="1" applyAlignment="1">
      <alignment horizontal="center"/>
    </xf>
    <xf numFmtId="0" fontId="3" fillId="12" borderId="13" xfId="0" applyFont="1" applyFill="1" applyBorder="1" applyAlignment="1">
      <alignment horizontal="center" wrapText="1"/>
    </xf>
    <xf numFmtId="0" fontId="3" fillId="12" borderId="13" xfId="0" applyFont="1" applyFill="1" applyBorder="1" applyAlignment="1">
      <alignment wrapText="1"/>
    </xf>
    <xf numFmtId="0" fontId="2" fillId="12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0" fontId="0" fillId="31" borderId="13" xfId="0" applyNumberFormat="1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8" fillId="31" borderId="13" xfId="0" applyFont="1" applyFill="1" applyBorder="1" applyAlignment="1">
      <alignment/>
    </xf>
    <xf numFmtId="0" fontId="5" fillId="31" borderId="13" xfId="0" applyFont="1" applyFill="1" applyBorder="1" applyAlignment="1">
      <alignment horizontal="center"/>
    </xf>
    <xf numFmtId="9" fontId="5" fillId="31" borderId="13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9" fontId="5" fillId="33" borderId="13" xfId="0" applyNumberFormat="1" applyFont="1" applyFill="1" applyBorder="1" applyAlignment="1">
      <alignment horizontal="center"/>
    </xf>
    <xf numFmtId="0" fontId="8" fillId="12" borderId="13" xfId="0" applyFont="1" applyFill="1" applyBorder="1" applyAlignment="1">
      <alignment/>
    </xf>
    <xf numFmtId="0" fontId="5" fillId="12" borderId="13" xfId="0" applyFont="1" applyFill="1" applyBorder="1" applyAlignment="1">
      <alignment horizontal="center"/>
    </xf>
    <xf numFmtId="9" fontId="5" fillId="12" borderId="13" xfId="0" applyNumberFormat="1" applyFont="1" applyFill="1" applyBorder="1" applyAlignment="1">
      <alignment horizontal="center"/>
    </xf>
    <xf numFmtId="0" fontId="0" fillId="12" borderId="13" xfId="0" applyFill="1" applyBorder="1" applyAlignment="1">
      <alignment/>
    </xf>
    <xf numFmtId="0" fontId="5" fillId="33" borderId="13" xfId="0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0" fillId="31" borderId="11" xfId="0" applyFill="1" applyBorder="1" applyAlignment="1">
      <alignment/>
    </xf>
    <xf numFmtId="0" fontId="2" fillId="31" borderId="11" xfId="0" applyFont="1" applyFill="1" applyBorder="1" applyAlignment="1">
      <alignment horizontal="center"/>
    </xf>
    <xf numFmtId="0" fontId="0" fillId="31" borderId="11" xfId="0" applyFill="1" applyBorder="1" applyAlignment="1">
      <alignment horizontal="center"/>
    </xf>
    <xf numFmtId="0" fontId="0" fillId="31" borderId="11" xfId="0" applyFont="1" applyFill="1" applyBorder="1" applyAlignment="1">
      <alignment horizontal="center"/>
    </xf>
    <xf numFmtId="0" fontId="0" fillId="31" borderId="11" xfId="0" applyFill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0" fillId="35" borderId="13" xfId="0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12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 vertical="top" wrapText="1"/>
    </xf>
    <xf numFmtId="0" fontId="2" fillId="12" borderId="13" xfId="0" applyFont="1" applyFill="1" applyBorder="1" applyAlignment="1">
      <alignment/>
    </xf>
    <xf numFmtId="0" fontId="0" fillId="35" borderId="16" xfId="0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0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0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/>
    </xf>
    <xf numFmtId="0" fontId="0" fillId="35" borderId="13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/>
    </xf>
    <xf numFmtId="16" fontId="0" fillId="35" borderId="13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2" fillId="12" borderId="10" xfId="0" applyFont="1" applyFill="1" applyBorder="1" applyAlignment="1">
      <alignment horizontal="center"/>
    </xf>
    <xf numFmtId="0" fontId="4" fillId="12" borderId="15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3" xfId="0" applyFont="1" applyBorder="1" applyAlignment="1">
      <alignment horizontal="right"/>
    </xf>
    <xf numFmtId="0" fontId="0" fillId="12" borderId="0" xfId="0" applyFill="1" applyAlignment="1">
      <alignment/>
    </xf>
    <xf numFmtId="0" fontId="11" fillId="12" borderId="13" xfId="0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center" vertical="center" wrapText="1"/>
    </xf>
    <xf numFmtId="180" fontId="11" fillId="12" borderId="13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32" borderId="0" xfId="0" applyFill="1" applyAlignment="1">
      <alignment horizontal="center"/>
    </xf>
    <xf numFmtId="0" fontId="0" fillId="32" borderId="13" xfId="0" applyFill="1" applyBorder="1" applyAlignment="1">
      <alignment/>
    </xf>
    <xf numFmtId="0" fontId="0" fillId="32" borderId="0" xfId="0" applyFont="1" applyFill="1" applyAlignment="1">
      <alignment horizontal="center"/>
    </xf>
    <xf numFmtId="0" fontId="10" fillId="0" borderId="0" xfId="0" applyFont="1" applyAlignment="1">
      <alignment horizontal="right"/>
    </xf>
    <xf numFmtId="0" fontId="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right"/>
    </xf>
    <xf numFmtId="180" fontId="2" fillId="0" borderId="0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" fillId="31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6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80" fontId="11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1" borderId="13" xfId="0" applyFont="1" applyFill="1" applyBorder="1" applyAlignment="1">
      <alignment horizontal="center" vertical="center" wrapText="1"/>
    </xf>
    <xf numFmtId="0" fontId="0" fillId="31" borderId="13" xfId="0" applyFont="1" applyFill="1" applyBorder="1" applyAlignment="1">
      <alignment horizontal="center"/>
    </xf>
    <xf numFmtId="0" fontId="0" fillId="31" borderId="13" xfId="0" applyFont="1" applyFill="1" applyBorder="1" applyAlignment="1">
      <alignment horizontal="center" vertical="center" wrapText="1"/>
    </xf>
    <xf numFmtId="0" fontId="0" fillId="31" borderId="11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/>
    </xf>
    <xf numFmtId="0" fontId="2" fillId="36" borderId="13" xfId="0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0" fontId="2" fillId="36" borderId="13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16" fontId="0" fillId="31" borderId="13" xfId="0" applyNumberFormat="1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/>
    </xf>
    <xf numFmtId="0" fontId="0" fillId="31" borderId="13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180" fontId="6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5" borderId="0" xfId="0" applyFill="1" applyBorder="1" applyAlignment="1">
      <alignment/>
    </xf>
    <xf numFmtId="0" fontId="0" fillId="37" borderId="13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/>
    </xf>
    <xf numFmtId="0" fontId="0" fillId="37" borderId="13" xfId="0" applyFont="1" applyFill="1" applyBorder="1" applyAlignment="1">
      <alignment/>
    </xf>
    <xf numFmtId="0" fontId="0" fillId="37" borderId="13" xfId="0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/>
    </xf>
    <xf numFmtId="16" fontId="0" fillId="37" borderId="13" xfId="0" applyNumberFormat="1" applyFont="1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13" xfId="0" applyNumberFormat="1" applyFont="1" applyFill="1" applyBorder="1" applyAlignment="1">
      <alignment/>
    </xf>
    <xf numFmtId="0" fontId="0" fillId="0" borderId="13" xfId="0" applyBorder="1" applyAlignment="1">
      <alignment wrapText="1"/>
    </xf>
    <xf numFmtId="0" fontId="0" fillId="33" borderId="13" xfId="0" applyFill="1" applyBorder="1" applyAlignment="1">
      <alignment/>
    </xf>
    <xf numFmtId="179" fontId="0" fillId="33" borderId="13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13" xfId="0" applyFont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80" fontId="22" fillId="0" borderId="0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18" fillId="0" borderId="13" xfId="0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16" fontId="16" fillId="0" borderId="13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20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38" borderId="13" xfId="0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/>
    </xf>
    <xf numFmtId="0" fontId="16" fillId="38" borderId="11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6" fillId="25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textRotation="90"/>
    </xf>
    <xf numFmtId="0" fontId="22" fillId="0" borderId="0" xfId="0" applyFont="1" applyAlignment="1">
      <alignment textRotation="90"/>
    </xf>
    <xf numFmtId="0" fontId="18" fillId="0" borderId="0" xfId="0" applyFont="1" applyAlignment="1">
      <alignment/>
    </xf>
    <xf numFmtId="0" fontId="20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36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2" fillId="36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/>
    </xf>
    <xf numFmtId="0" fontId="22" fillId="36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 textRotation="90"/>
    </xf>
    <xf numFmtId="0" fontId="25" fillId="25" borderId="10" xfId="0" applyFont="1" applyFill="1" applyBorder="1" applyAlignment="1">
      <alignment horizontal="center" textRotation="90"/>
    </xf>
    <xf numFmtId="0" fontId="25" fillId="25" borderId="10" xfId="0" applyNumberFormat="1" applyFont="1" applyFill="1" applyBorder="1" applyAlignment="1">
      <alignment horizontal="center" textRotation="90"/>
    </xf>
    <xf numFmtId="0" fontId="25" fillId="0" borderId="10" xfId="0" applyNumberFormat="1" applyFont="1" applyFill="1" applyBorder="1" applyAlignment="1">
      <alignment horizontal="center" textRotation="90"/>
    </xf>
    <xf numFmtId="0" fontId="25" fillId="0" borderId="17" xfId="0" applyFont="1" applyFill="1" applyBorder="1" applyAlignment="1">
      <alignment horizontal="center" textRotation="90"/>
    </xf>
    <xf numFmtId="0" fontId="19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1" fillId="36" borderId="13" xfId="0" applyFont="1" applyFill="1" applyBorder="1" applyAlignment="1">
      <alignment horizontal="center"/>
    </xf>
    <xf numFmtId="0" fontId="25" fillId="25" borderId="13" xfId="0" applyFont="1" applyFill="1" applyBorder="1" applyAlignment="1">
      <alignment horizontal="center" textRotation="90"/>
    </xf>
    <xf numFmtId="0" fontId="22" fillId="0" borderId="13" xfId="0" applyFont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/>
    </xf>
    <xf numFmtId="0" fontId="19" fillId="25" borderId="13" xfId="0" applyNumberFormat="1" applyFont="1" applyFill="1" applyBorder="1" applyAlignment="1">
      <alignment horizontal="center"/>
    </xf>
    <xf numFmtId="0" fontId="19" fillId="25" borderId="13" xfId="0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/>
    </xf>
    <xf numFmtId="0" fontId="19" fillId="25" borderId="11" xfId="0" applyNumberFormat="1" applyFont="1" applyFill="1" applyBorder="1" applyAlignment="1">
      <alignment horizontal="center"/>
    </xf>
    <xf numFmtId="0" fontId="19" fillId="25" borderId="1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2" fillId="39" borderId="13" xfId="0" applyFont="1" applyFill="1" applyBorder="1" applyAlignment="1">
      <alignment horizontal="center"/>
    </xf>
    <xf numFmtId="0" fontId="22" fillId="0" borderId="13" xfId="0" applyFont="1" applyBorder="1" applyAlignment="1">
      <alignment/>
    </xf>
    <xf numFmtId="0" fontId="22" fillId="39" borderId="13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5" fillId="36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16" fillId="0" borderId="0" xfId="0" applyFont="1" applyAlignment="1">
      <alignment wrapText="1"/>
    </xf>
    <xf numFmtId="0" fontId="25" fillId="0" borderId="13" xfId="0" applyFont="1" applyBorder="1" applyAlignment="1">
      <alignment textRotation="90" wrapText="1"/>
    </xf>
    <xf numFmtId="0" fontId="10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29" fillId="0" borderId="13" xfId="0" applyFont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3" xfId="0" applyBorder="1" applyAlignment="1">
      <alignment horizontal="center" textRotation="90"/>
    </xf>
    <xf numFmtId="0" fontId="0" fillId="0" borderId="13" xfId="0" applyBorder="1" applyAlignment="1">
      <alignment horizontal="center" textRotation="90" wrapText="1"/>
    </xf>
    <xf numFmtId="0" fontId="0" fillId="0" borderId="13" xfId="0" applyBorder="1" applyAlignment="1">
      <alignment textRotation="90" wrapText="1"/>
    </xf>
    <xf numFmtId="0" fontId="0" fillId="0" borderId="19" xfId="0" applyBorder="1" applyAlignment="1">
      <alignment textRotation="90" wrapText="1"/>
    </xf>
    <xf numFmtId="1" fontId="0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6" fillId="40" borderId="13" xfId="0" applyFont="1" applyFill="1" applyBorder="1" applyAlignment="1">
      <alignment horizontal="center" vertical="center" wrapText="1"/>
    </xf>
    <xf numFmtId="0" fontId="16" fillId="40" borderId="13" xfId="0" applyFont="1" applyFill="1" applyBorder="1" applyAlignment="1">
      <alignment/>
    </xf>
    <xf numFmtId="0" fontId="16" fillId="40" borderId="13" xfId="0" applyFont="1" applyFill="1" applyBorder="1" applyAlignment="1">
      <alignment horizontal="center"/>
    </xf>
    <xf numFmtId="0" fontId="20" fillId="40" borderId="13" xfId="0" applyFont="1" applyFill="1" applyBorder="1" applyAlignment="1">
      <alignment/>
    </xf>
    <xf numFmtId="0" fontId="18" fillId="40" borderId="13" xfId="0" applyFont="1" applyFill="1" applyBorder="1" applyAlignment="1">
      <alignment horizontal="center" vertical="center" wrapText="1"/>
    </xf>
    <xf numFmtId="0" fontId="18" fillId="40" borderId="13" xfId="0" applyFont="1" applyFill="1" applyBorder="1" applyAlignment="1">
      <alignment/>
    </xf>
    <xf numFmtId="0" fontId="18" fillId="40" borderId="13" xfId="0" applyFont="1" applyFill="1" applyBorder="1" applyAlignment="1">
      <alignment horizontal="center" vertical="center"/>
    </xf>
    <xf numFmtId="16" fontId="16" fillId="40" borderId="13" xfId="0" applyNumberFormat="1" applyFont="1" applyFill="1" applyBorder="1" applyAlignment="1">
      <alignment horizontal="center" vertical="center" wrapText="1"/>
    </xf>
    <xf numFmtId="0" fontId="20" fillId="41" borderId="13" xfId="0" applyFont="1" applyFill="1" applyBorder="1" applyAlignment="1">
      <alignment/>
    </xf>
    <xf numFmtId="0" fontId="16" fillId="41" borderId="13" xfId="0" applyFont="1" applyFill="1" applyBorder="1" applyAlignment="1">
      <alignment horizontal="center"/>
    </xf>
    <xf numFmtId="0" fontId="16" fillId="42" borderId="13" xfId="0" applyFont="1" applyFill="1" applyBorder="1" applyAlignment="1">
      <alignment horizontal="center" vertical="center" wrapText="1"/>
    </xf>
    <xf numFmtId="0" fontId="16" fillId="42" borderId="13" xfId="0" applyFont="1" applyFill="1" applyBorder="1" applyAlignment="1">
      <alignment horizontal="center"/>
    </xf>
    <xf numFmtId="0" fontId="16" fillId="40" borderId="24" xfId="0" applyFont="1" applyFill="1" applyBorder="1" applyAlignment="1">
      <alignment horizontal="center" vertical="center" wrapText="1"/>
    </xf>
    <xf numFmtId="0" fontId="16" fillId="42" borderId="24" xfId="0" applyFont="1" applyFill="1" applyBorder="1" applyAlignment="1">
      <alignment horizontal="center" vertical="center" wrapText="1"/>
    </xf>
    <xf numFmtId="0" fontId="16" fillId="40" borderId="24" xfId="0" applyFont="1" applyFill="1" applyBorder="1" applyAlignment="1">
      <alignment horizontal="center"/>
    </xf>
    <xf numFmtId="0" fontId="16" fillId="42" borderId="24" xfId="0" applyFont="1" applyFill="1" applyBorder="1" applyAlignment="1">
      <alignment horizontal="center"/>
    </xf>
    <xf numFmtId="0" fontId="16" fillId="40" borderId="24" xfId="0" applyFont="1" applyFill="1" applyBorder="1" applyAlignment="1">
      <alignment/>
    </xf>
    <xf numFmtId="0" fontId="20" fillId="41" borderId="24" xfId="0" applyFont="1" applyFill="1" applyBorder="1" applyAlignment="1">
      <alignment/>
    </xf>
    <xf numFmtId="0" fontId="18" fillId="40" borderId="24" xfId="0" applyFont="1" applyFill="1" applyBorder="1" applyAlignment="1">
      <alignment horizontal="center" vertical="center"/>
    </xf>
    <xf numFmtId="0" fontId="22" fillId="43" borderId="25" xfId="0" applyFont="1" applyFill="1" applyBorder="1" applyAlignment="1">
      <alignment horizontal="center"/>
    </xf>
    <xf numFmtId="0" fontId="19" fillId="40" borderId="2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19" fillId="40" borderId="28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16" fillId="40" borderId="10" xfId="0" applyFont="1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 horizontal="center"/>
    </xf>
    <xf numFmtId="0" fontId="16" fillId="40" borderId="10" xfId="0" applyFont="1" applyFill="1" applyBorder="1" applyAlignment="1">
      <alignment/>
    </xf>
    <xf numFmtId="0" fontId="20" fillId="41" borderId="10" xfId="0" applyFont="1" applyFill="1" applyBorder="1" applyAlignment="1">
      <alignment/>
    </xf>
    <xf numFmtId="0" fontId="18" fillId="40" borderId="10" xfId="0" applyFont="1" applyFill="1" applyBorder="1" applyAlignment="1">
      <alignment horizontal="center" vertical="center" wrapText="1"/>
    </xf>
    <xf numFmtId="0" fontId="18" fillId="40" borderId="10" xfId="0" applyFont="1" applyFill="1" applyBorder="1" applyAlignment="1">
      <alignment horizontal="center" vertical="center"/>
    </xf>
    <xf numFmtId="0" fontId="19" fillId="40" borderId="30" xfId="0" applyFont="1" applyFill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/>
    </xf>
    <xf numFmtId="16" fontId="16" fillId="40" borderId="24" xfId="0" applyNumberFormat="1" applyFont="1" applyFill="1" applyBorder="1" applyAlignment="1">
      <alignment horizontal="center" vertical="center" wrapText="1"/>
    </xf>
    <xf numFmtId="16" fontId="16" fillId="40" borderId="10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/>
    </xf>
    <xf numFmtId="0" fontId="16" fillId="42" borderId="10" xfId="0" applyFont="1" applyFill="1" applyBorder="1" applyAlignment="1">
      <alignment horizontal="center"/>
    </xf>
    <xf numFmtId="0" fontId="16" fillId="42" borderId="10" xfId="0" applyFont="1" applyFill="1" applyBorder="1" applyAlignment="1">
      <alignment horizontal="center" vertical="center" wrapText="1"/>
    </xf>
    <xf numFmtId="0" fontId="16" fillId="40" borderId="32" xfId="0" applyFont="1" applyFill="1" applyBorder="1" applyAlignment="1">
      <alignment horizontal="center" vertical="center" wrapText="1"/>
    </xf>
    <xf numFmtId="0" fontId="16" fillId="40" borderId="15" xfId="0" applyFont="1" applyFill="1" applyBorder="1" applyAlignment="1">
      <alignment horizontal="center" vertical="center" wrapText="1"/>
    </xf>
    <xf numFmtId="0" fontId="16" fillId="40" borderId="33" xfId="0" applyFont="1" applyFill="1" applyBorder="1" applyAlignment="1">
      <alignment horizontal="center"/>
    </xf>
    <xf numFmtId="0" fontId="16" fillId="40" borderId="34" xfId="0" applyFont="1" applyFill="1" applyBorder="1" applyAlignment="1">
      <alignment horizontal="center"/>
    </xf>
    <xf numFmtId="0" fontId="22" fillId="43" borderId="25" xfId="0" applyFont="1" applyFill="1" applyBorder="1" applyAlignment="1">
      <alignment horizontal="center" vertical="center"/>
    </xf>
    <xf numFmtId="0" fontId="22" fillId="40" borderId="27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2" fillId="40" borderId="29" xfId="0" applyFont="1" applyFill="1" applyBorder="1" applyAlignment="1">
      <alignment horizontal="center" vertical="center"/>
    </xf>
    <xf numFmtId="0" fontId="22" fillId="43" borderId="35" xfId="0" applyFont="1" applyFill="1" applyBorder="1" applyAlignment="1">
      <alignment horizontal="center" vertical="center"/>
    </xf>
    <xf numFmtId="0" fontId="16" fillId="40" borderId="36" xfId="0" applyFont="1" applyFill="1" applyBorder="1" applyAlignment="1">
      <alignment horizontal="center" vertical="center" wrapText="1"/>
    </xf>
    <xf numFmtId="0" fontId="16" fillId="40" borderId="36" xfId="0" applyFont="1" applyFill="1" applyBorder="1" applyAlignment="1">
      <alignment horizontal="center"/>
    </xf>
    <xf numFmtId="0" fontId="16" fillId="40" borderId="36" xfId="0" applyFont="1" applyFill="1" applyBorder="1" applyAlignment="1">
      <alignment/>
    </xf>
    <xf numFmtId="0" fontId="20" fillId="41" borderId="36" xfId="0" applyFont="1" applyFill="1" applyBorder="1" applyAlignment="1">
      <alignment/>
    </xf>
    <xf numFmtId="0" fontId="18" fillId="40" borderId="36" xfId="0" applyFont="1" applyFill="1" applyBorder="1" applyAlignment="1">
      <alignment horizontal="center" vertical="center"/>
    </xf>
    <xf numFmtId="0" fontId="19" fillId="40" borderId="37" xfId="0" applyFont="1" applyFill="1" applyBorder="1" applyAlignment="1">
      <alignment horizontal="center"/>
    </xf>
    <xf numFmtId="0" fontId="16" fillId="42" borderId="36" xfId="0" applyFont="1" applyFill="1" applyBorder="1" applyAlignment="1">
      <alignment horizontal="center"/>
    </xf>
    <xf numFmtId="0" fontId="16" fillId="42" borderId="36" xfId="0" applyFont="1" applyFill="1" applyBorder="1" applyAlignment="1">
      <alignment horizontal="center" vertical="center" wrapText="1"/>
    </xf>
    <xf numFmtId="0" fontId="16" fillId="41" borderId="24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/>
    </xf>
    <xf numFmtId="0" fontId="20" fillId="40" borderId="24" xfId="0" applyFont="1" applyFill="1" applyBorder="1" applyAlignment="1">
      <alignment/>
    </xf>
    <xf numFmtId="0" fontId="20" fillId="40" borderId="10" xfId="0" applyFont="1" applyFill="1" applyBorder="1" applyAlignment="1">
      <alignment/>
    </xf>
    <xf numFmtId="0" fontId="20" fillId="40" borderId="36" xfId="0" applyFont="1" applyFill="1" applyBorder="1" applyAlignment="1">
      <alignment/>
    </xf>
    <xf numFmtId="0" fontId="18" fillId="40" borderId="24" xfId="0" applyFont="1" applyFill="1" applyBorder="1" applyAlignment="1">
      <alignment horizontal="center" vertical="center" wrapText="1"/>
    </xf>
    <xf numFmtId="0" fontId="16" fillId="40" borderId="36" xfId="0" applyFont="1" applyFill="1" applyBorder="1" applyAlignment="1">
      <alignment horizontal="center" vertical="center"/>
    </xf>
    <xf numFmtId="0" fontId="25" fillId="43" borderId="25" xfId="0" applyFont="1" applyFill="1" applyBorder="1" applyAlignment="1">
      <alignment horizontal="center" vertical="center"/>
    </xf>
    <xf numFmtId="0" fontId="25" fillId="40" borderId="27" xfId="0" applyFont="1" applyFill="1" applyBorder="1" applyAlignment="1">
      <alignment horizontal="center" vertical="center"/>
    </xf>
    <xf numFmtId="0" fontId="16" fillId="41" borderId="38" xfId="0" applyFont="1" applyFill="1" applyBorder="1" applyAlignment="1">
      <alignment horizontal="center"/>
    </xf>
    <xf numFmtId="0" fontId="18" fillId="40" borderId="36" xfId="0" applyFont="1" applyFill="1" applyBorder="1" applyAlignment="1">
      <alignment horizontal="center" vertical="center" wrapText="1"/>
    </xf>
    <xf numFmtId="0" fontId="16" fillId="40" borderId="17" xfId="0" applyFont="1" applyFill="1" applyBorder="1" applyAlignment="1">
      <alignment horizontal="center" vertical="center" wrapText="1"/>
    </xf>
    <xf numFmtId="0" fontId="16" fillId="40" borderId="17" xfId="0" applyFont="1" applyFill="1" applyBorder="1" applyAlignment="1">
      <alignment/>
    </xf>
    <xf numFmtId="0" fontId="20" fillId="41" borderId="17" xfId="0" applyFont="1" applyFill="1" applyBorder="1" applyAlignment="1">
      <alignment/>
    </xf>
    <xf numFmtId="0" fontId="20" fillId="40" borderId="17" xfId="0" applyFont="1" applyFill="1" applyBorder="1" applyAlignment="1">
      <alignment/>
    </xf>
    <xf numFmtId="0" fontId="18" fillId="40" borderId="17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/>
    </xf>
    <xf numFmtId="0" fontId="22" fillId="25" borderId="39" xfId="0" applyFont="1" applyFill="1" applyBorder="1" applyAlignment="1">
      <alignment horizontal="center" vertical="center"/>
    </xf>
    <xf numFmtId="0" fontId="19" fillId="40" borderId="40" xfId="0" applyFont="1" applyFill="1" applyBorder="1" applyAlignment="1">
      <alignment horizontal="center"/>
    </xf>
    <xf numFmtId="0" fontId="22" fillId="43" borderId="31" xfId="0" applyFont="1" applyFill="1" applyBorder="1" applyAlignment="1">
      <alignment horizontal="center" vertical="center"/>
    </xf>
    <xf numFmtId="0" fontId="16" fillId="40" borderId="41" xfId="0" applyFont="1" applyFill="1" applyBorder="1" applyAlignment="1">
      <alignment horizontal="center"/>
    </xf>
    <xf numFmtId="0" fontId="16" fillId="40" borderId="41" xfId="0" applyFont="1" applyFill="1" applyBorder="1" applyAlignment="1">
      <alignment horizontal="center" vertical="center" wrapText="1"/>
    </xf>
    <xf numFmtId="0" fontId="16" fillId="40" borderId="41" xfId="0" applyFont="1" applyFill="1" applyBorder="1" applyAlignment="1">
      <alignment/>
    </xf>
    <xf numFmtId="0" fontId="20" fillId="41" borderId="41" xfId="0" applyFont="1" applyFill="1" applyBorder="1" applyAlignment="1">
      <alignment/>
    </xf>
    <xf numFmtId="0" fontId="20" fillId="40" borderId="41" xfId="0" applyFont="1" applyFill="1" applyBorder="1" applyAlignment="1">
      <alignment/>
    </xf>
    <xf numFmtId="0" fontId="18" fillId="40" borderId="41" xfId="0" applyFont="1" applyFill="1" applyBorder="1" applyAlignment="1">
      <alignment horizontal="center" vertical="center" wrapText="1"/>
    </xf>
    <xf numFmtId="0" fontId="19" fillId="40" borderId="42" xfId="0" applyFont="1" applyFill="1" applyBorder="1" applyAlignment="1">
      <alignment horizontal="center"/>
    </xf>
    <xf numFmtId="0" fontId="18" fillId="40" borderId="24" xfId="0" applyFont="1" applyFill="1" applyBorder="1" applyAlignment="1">
      <alignment horizontal="center"/>
    </xf>
    <xf numFmtId="0" fontId="18" fillId="40" borderId="10" xfId="0" applyFont="1" applyFill="1" applyBorder="1" applyAlignment="1">
      <alignment horizontal="center"/>
    </xf>
    <xf numFmtId="0" fontId="20" fillId="41" borderId="36" xfId="0" applyFont="1" applyFill="1" applyBorder="1" applyAlignment="1">
      <alignment horizontal="center" vertical="center"/>
    </xf>
    <xf numFmtId="0" fontId="20" fillId="40" borderId="36" xfId="0" applyFont="1" applyFill="1" applyBorder="1" applyAlignment="1">
      <alignment horizontal="center" vertical="center"/>
    </xf>
    <xf numFmtId="0" fontId="19" fillId="40" borderId="3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44" borderId="10" xfId="0" applyFont="1" applyFill="1" applyBorder="1" applyAlignment="1">
      <alignment horizontal="center" vertical="center" wrapText="1"/>
    </xf>
    <xf numFmtId="0" fontId="16" fillId="45" borderId="24" xfId="0" applyFont="1" applyFill="1" applyBorder="1" applyAlignment="1">
      <alignment horizontal="center" vertical="center" wrapText="1"/>
    </xf>
    <xf numFmtId="0" fontId="16" fillId="45" borderId="13" xfId="0" applyFont="1" applyFill="1" applyBorder="1" applyAlignment="1">
      <alignment horizontal="center" vertical="center" wrapText="1"/>
    </xf>
    <xf numFmtId="0" fontId="16" fillId="45" borderId="24" xfId="0" applyFont="1" applyFill="1" applyBorder="1" applyAlignment="1">
      <alignment horizontal="center"/>
    </xf>
    <xf numFmtId="0" fontId="16" fillId="45" borderId="13" xfId="0" applyFont="1" applyFill="1" applyBorder="1" applyAlignment="1">
      <alignment horizontal="center"/>
    </xf>
    <xf numFmtId="0" fontId="16" fillId="45" borderId="10" xfId="0" applyFont="1" applyFill="1" applyBorder="1" applyAlignment="1">
      <alignment horizontal="center" vertical="center" wrapText="1"/>
    </xf>
    <xf numFmtId="0" fontId="16" fillId="45" borderId="10" xfId="0" applyFont="1" applyFill="1" applyBorder="1" applyAlignment="1">
      <alignment horizontal="center"/>
    </xf>
    <xf numFmtId="0" fontId="16" fillId="45" borderId="36" xfId="0" applyFont="1" applyFill="1" applyBorder="1" applyAlignment="1">
      <alignment horizontal="center" vertical="center" wrapText="1"/>
    </xf>
    <xf numFmtId="0" fontId="16" fillId="45" borderId="11" xfId="0" applyFont="1" applyFill="1" applyBorder="1" applyAlignment="1">
      <alignment horizontal="center" vertical="center" wrapText="1"/>
    </xf>
    <xf numFmtId="0" fontId="16" fillId="45" borderId="24" xfId="0" applyFont="1" applyFill="1" applyBorder="1" applyAlignment="1">
      <alignment/>
    </xf>
    <xf numFmtId="0" fontId="16" fillId="45" borderId="13" xfId="0" applyFont="1" applyFill="1" applyBorder="1" applyAlignment="1">
      <alignment horizontal="center" vertical="center"/>
    </xf>
    <xf numFmtId="0" fontId="16" fillId="45" borderId="36" xfId="0" applyFont="1" applyFill="1" applyBorder="1" applyAlignment="1">
      <alignment horizontal="center"/>
    </xf>
    <xf numFmtId="0" fontId="16" fillId="45" borderId="36" xfId="0" applyFont="1" applyFill="1" applyBorder="1" applyAlignment="1">
      <alignment horizontal="center" vertical="center"/>
    </xf>
    <xf numFmtId="0" fontId="16" fillId="45" borderId="17" xfId="0" applyFont="1" applyFill="1" applyBorder="1" applyAlignment="1">
      <alignment horizontal="center" vertical="center" wrapText="1"/>
    </xf>
    <xf numFmtId="0" fontId="16" fillId="45" borderId="41" xfId="0" applyFont="1" applyFill="1" applyBorder="1" applyAlignment="1">
      <alignment horizontal="center" vertical="center" wrapText="1"/>
    </xf>
    <xf numFmtId="0" fontId="16" fillId="44" borderId="41" xfId="0" applyFont="1" applyFill="1" applyBorder="1" applyAlignment="1">
      <alignment horizontal="center" vertical="center" wrapText="1"/>
    </xf>
    <xf numFmtId="0" fontId="22" fillId="39" borderId="13" xfId="0" applyFont="1" applyFill="1" applyBorder="1" applyAlignment="1">
      <alignment horizontal="center"/>
    </xf>
    <xf numFmtId="0" fontId="22" fillId="39" borderId="13" xfId="0" applyFont="1" applyFill="1" applyBorder="1" applyAlignment="1">
      <alignment horizontal="center"/>
    </xf>
    <xf numFmtId="0" fontId="18" fillId="0" borderId="43" xfId="0" applyFont="1" applyBorder="1" applyAlignment="1">
      <alignment/>
    </xf>
    <xf numFmtId="0" fontId="18" fillId="42" borderId="13" xfId="0" applyFont="1" applyFill="1" applyBorder="1" applyAlignment="1">
      <alignment horizontal="center"/>
    </xf>
    <xf numFmtId="0" fontId="22" fillId="42" borderId="13" xfId="0" applyFont="1" applyFill="1" applyBorder="1" applyAlignment="1">
      <alignment horizontal="center" textRotation="90"/>
    </xf>
    <xf numFmtId="0" fontId="27" fillId="0" borderId="0" xfId="0" applyFont="1" applyFill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39" borderId="13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9" fillId="46" borderId="13" xfId="0" applyFont="1" applyFill="1" applyBorder="1" applyAlignment="1">
      <alignment horizontal="center"/>
    </xf>
    <xf numFmtId="0" fontId="19" fillId="46" borderId="11" xfId="0" applyFont="1" applyFill="1" applyBorder="1" applyAlignment="1">
      <alignment horizontal="center"/>
    </xf>
    <xf numFmtId="0" fontId="19" fillId="46" borderId="24" xfId="0" applyFont="1" applyFill="1" applyBorder="1" applyAlignment="1">
      <alignment horizontal="center"/>
    </xf>
    <xf numFmtId="0" fontId="19" fillId="46" borderId="13" xfId="0" applyNumberFormat="1" applyFont="1" applyFill="1" applyBorder="1" applyAlignment="1">
      <alignment horizontal="center"/>
    </xf>
    <xf numFmtId="0" fontId="18" fillId="42" borderId="0" xfId="0" applyFont="1" applyFill="1" applyBorder="1" applyAlignment="1">
      <alignment horizontal="center"/>
    </xf>
    <xf numFmtId="0" fontId="18" fillId="46" borderId="13" xfId="0" applyFont="1" applyFill="1" applyBorder="1" applyAlignment="1">
      <alignment horizontal="center"/>
    </xf>
    <xf numFmtId="0" fontId="22" fillId="46" borderId="23" xfId="0" applyFont="1" applyFill="1" applyBorder="1" applyAlignment="1">
      <alignment horizontal="center"/>
    </xf>
    <xf numFmtId="0" fontId="22" fillId="39" borderId="14" xfId="0" applyFont="1" applyFill="1" applyBorder="1" applyAlignment="1">
      <alignment horizontal="center" vertical="center"/>
    </xf>
    <xf numFmtId="0" fontId="22" fillId="39" borderId="19" xfId="0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center" vertical="center" wrapText="1"/>
    </xf>
    <xf numFmtId="0" fontId="16" fillId="45" borderId="11" xfId="0" applyFont="1" applyFill="1" applyBorder="1" applyAlignment="1">
      <alignment horizontal="center"/>
    </xf>
    <xf numFmtId="0" fontId="25" fillId="40" borderId="41" xfId="0" applyFont="1" applyFill="1" applyBorder="1" applyAlignment="1">
      <alignment horizontal="center" vertical="center" textRotation="90"/>
    </xf>
    <xf numFmtId="0" fontId="25" fillId="41" borderId="41" xfId="0" applyFont="1" applyFill="1" applyBorder="1" applyAlignment="1">
      <alignment horizontal="center" vertical="center" textRotation="90"/>
    </xf>
    <xf numFmtId="0" fontId="25" fillId="40" borderId="42" xfId="0" applyFont="1" applyFill="1" applyBorder="1" applyAlignment="1">
      <alignment horizontal="center" vertical="center" textRotation="90"/>
    </xf>
    <xf numFmtId="0" fontId="18" fillId="0" borderId="43" xfId="0" applyFont="1" applyBorder="1" applyAlignment="1">
      <alignment horizontal="center"/>
    </xf>
    <xf numFmtId="0" fontId="0" fillId="0" borderId="43" xfId="0" applyBorder="1" applyAlignment="1">
      <alignment/>
    </xf>
    <xf numFmtId="0" fontId="20" fillId="0" borderId="0" xfId="0" applyFont="1" applyFill="1" applyBorder="1" applyAlignment="1">
      <alignment vertical="center"/>
    </xf>
    <xf numFmtId="0" fontId="25" fillId="40" borderId="16" xfId="0" applyFont="1" applyFill="1" applyBorder="1" applyAlignment="1">
      <alignment horizontal="center" vertical="center" textRotation="90"/>
    </xf>
    <xf numFmtId="0" fontId="22" fillId="39" borderId="13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 textRotation="90"/>
    </xf>
    <xf numFmtId="0" fontId="20" fillId="4" borderId="13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19" fillId="46" borderId="11" xfId="0" applyNumberFormat="1" applyFont="1" applyFill="1" applyBorder="1" applyAlignment="1">
      <alignment horizontal="center"/>
    </xf>
    <xf numFmtId="0" fontId="19" fillId="46" borderId="11" xfId="0" applyFont="1" applyFill="1" applyBorder="1" applyAlignment="1">
      <alignment horizontal="center" vertical="center" wrapText="1"/>
    </xf>
    <xf numFmtId="0" fontId="19" fillId="46" borderId="13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3" xfId="0" applyNumberFormat="1" applyFont="1" applyFill="1" applyBorder="1" applyAlignment="1">
      <alignment horizontal="center"/>
    </xf>
    <xf numFmtId="1" fontId="0" fillId="4" borderId="13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/>
    </xf>
    <xf numFmtId="0" fontId="0" fillId="10" borderId="13" xfId="0" applyFill="1" applyBorder="1" applyAlignment="1">
      <alignment horizontal="center"/>
    </xf>
    <xf numFmtId="0" fontId="0" fillId="10" borderId="13" xfId="0" applyFont="1" applyFill="1" applyBorder="1" applyAlignment="1">
      <alignment horizontal="center"/>
    </xf>
    <xf numFmtId="0" fontId="8" fillId="10" borderId="13" xfId="0" applyFont="1" applyFill="1" applyBorder="1" applyAlignment="1">
      <alignment horizontal="center"/>
    </xf>
    <xf numFmtId="2" fontId="0" fillId="4" borderId="13" xfId="0" applyNumberFormat="1" applyFill="1" applyBorder="1" applyAlignment="1">
      <alignment/>
    </xf>
    <xf numFmtId="2" fontId="0" fillId="4" borderId="13" xfId="0" applyNumberFormat="1" applyFont="1" applyFill="1" applyBorder="1" applyAlignment="1">
      <alignment/>
    </xf>
    <xf numFmtId="1" fontId="73" fillId="4" borderId="13" xfId="0" applyNumberFormat="1" applyFont="1" applyFill="1" applyBorder="1" applyAlignment="1">
      <alignment horizontal="center"/>
    </xf>
    <xf numFmtId="0" fontId="73" fillId="4" borderId="13" xfId="0" applyFont="1" applyFill="1" applyBorder="1" applyAlignment="1">
      <alignment horizontal="center" vertical="center" wrapText="1"/>
    </xf>
    <xf numFmtId="0" fontId="73" fillId="4" borderId="13" xfId="0" applyFont="1" applyFill="1" applyBorder="1" applyAlignment="1">
      <alignment horizontal="center"/>
    </xf>
    <xf numFmtId="2" fontId="73" fillId="4" borderId="13" xfId="0" applyNumberFormat="1" applyFont="1" applyFill="1" applyBorder="1" applyAlignment="1">
      <alignment horizontal="center"/>
    </xf>
    <xf numFmtId="2" fontId="0" fillId="10" borderId="13" xfId="0" applyNumberFormat="1" applyFont="1" applyFill="1" applyBorder="1" applyAlignment="1">
      <alignment horizontal="center"/>
    </xf>
    <xf numFmtId="1" fontId="0" fillId="10" borderId="13" xfId="0" applyNumberFormat="1" applyFont="1" applyFill="1" applyBorder="1" applyAlignment="1">
      <alignment horizontal="center"/>
    </xf>
    <xf numFmtId="0" fontId="0" fillId="10" borderId="13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0" fillId="0" borderId="14" xfId="0" applyFont="1" applyBorder="1" applyAlignment="1">
      <alignment horizontal="left"/>
    </xf>
    <xf numFmtId="0" fontId="18" fillId="4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6" fillId="0" borderId="2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/>
    </xf>
    <xf numFmtId="0" fontId="16" fillId="0" borderId="24" xfId="0" applyFont="1" applyFill="1" applyBorder="1" applyAlignment="1">
      <alignment/>
    </xf>
    <xf numFmtId="16" fontId="16" fillId="0" borderId="24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16" fontId="16" fillId="0" borderId="10" xfId="0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/>
    </xf>
    <xf numFmtId="0" fontId="16" fillId="0" borderId="36" xfId="0" applyFont="1" applyFill="1" applyBorder="1" applyAlignment="1">
      <alignment/>
    </xf>
    <xf numFmtId="0" fontId="18" fillId="0" borderId="24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36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19" fillId="40" borderId="13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/>
    </xf>
    <xf numFmtId="0" fontId="22" fillId="43" borderId="44" xfId="0" applyFont="1" applyFill="1" applyBorder="1" applyAlignment="1">
      <alignment horizontal="center" vertical="center"/>
    </xf>
    <xf numFmtId="0" fontId="22" fillId="40" borderId="44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5" fillId="40" borderId="4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/>
    </xf>
    <xf numFmtId="0" fontId="16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6" fillId="0" borderId="27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16" fillId="40" borderId="13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 textRotation="90"/>
    </xf>
    <xf numFmtId="0" fontId="25" fillId="0" borderId="48" xfId="0" applyFont="1" applyFill="1" applyBorder="1" applyAlignment="1">
      <alignment horizontal="center" vertical="center" textRotation="90"/>
    </xf>
    <xf numFmtId="0" fontId="25" fillId="40" borderId="48" xfId="0" applyFont="1" applyFill="1" applyBorder="1" applyAlignment="1">
      <alignment horizontal="center" vertical="center" textRotation="90"/>
    </xf>
    <xf numFmtId="0" fontId="22" fillId="43" borderId="49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vertical="center" wrapText="1"/>
    </xf>
    <xf numFmtId="0" fontId="19" fillId="40" borderId="24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 vertical="center" wrapText="1"/>
    </xf>
    <xf numFmtId="0" fontId="19" fillId="40" borderId="10" xfId="0" applyFont="1" applyFill="1" applyBorder="1" applyAlignment="1">
      <alignment horizontal="center"/>
    </xf>
    <xf numFmtId="0" fontId="16" fillId="47" borderId="25" xfId="0" applyFont="1" applyFill="1" applyBorder="1" applyAlignment="1">
      <alignment horizontal="center" vertical="center" wrapText="1"/>
    </xf>
    <xf numFmtId="0" fontId="16" fillId="47" borderId="24" xfId="0" applyFont="1" applyFill="1" applyBorder="1" applyAlignment="1">
      <alignment horizontal="center" vertical="center" wrapText="1"/>
    </xf>
    <xf numFmtId="0" fontId="16" fillId="47" borderId="24" xfId="0" applyFont="1" applyFill="1" applyBorder="1" applyAlignment="1">
      <alignment horizontal="center"/>
    </xf>
    <xf numFmtId="0" fontId="16" fillId="47" borderId="13" xfId="0" applyFont="1" applyFill="1" applyBorder="1" applyAlignment="1">
      <alignment horizontal="center" vertical="center" wrapText="1"/>
    </xf>
    <xf numFmtId="0" fontId="16" fillId="48" borderId="27" xfId="0" applyFont="1" applyFill="1" applyBorder="1" applyAlignment="1">
      <alignment horizontal="center" vertical="center" wrapText="1"/>
    </xf>
    <xf numFmtId="0" fontId="16" fillId="48" borderId="29" xfId="0" applyFont="1" applyFill="1" applyBorder="1" applyAlignment="1">
      <alignment horizontal="center" vertical="center" wrapText="1"/>
    </xf>
    <xf numFmtId="0" fontId="16" fillId="48" borderId="13" xfId="0" applyFont="1" applyFill="1" applyBorder="1" applyAlignment="1">
      <alignment horizontal="center" vertical="center" wrapText="1"/>
    </xf>
    <xf numFmtId="0" fontId="16" fillId="48" borderId="24" xfId="0" applyFont="1" applyFill="1" applyBorder="1" applyAlignment="1">
      <alignment horizontal="center" vertical="center" wrapText="1"/>
    </xf>
    <xf numFmtId="0" fontId="16" fillId="48" borderId="24" xfId="0" applyFont="1" applyFill="1" applyBorder="1" applyAlignment="1">
      <alignment horizontal="center"/>
    </xf>
    <xf numFmtId="0" fontId="16" fillId="48" borderId="13" xfId="0" applyFont="1" applyFill="1" applyBorder="1" applyAlignment="1">
      <alignment horizontal="center"/>
    </xf>
    <xf numFmtId="0" fontId="18" fillId="40" borderId="26" xfId="0" applyFont="1" applyFill="1" applyBorder="1" applyAlignment="1">
      <alignment horizontal="center" vertical="center"/>
    </xf>
    <xf numFmtId="0" fontId="16" fillId="47" borderId="27" xfId="0" applyFont="1" applyFill="1" applyBorder="1" applyAlignment="1">
      <alignment horizontal="center" vertical="center" wrapText="1"/>
    </xf>
    <xf numFmtId="0" fontId="16" fillId="48" borderId="11" xfId="0" applyFont="1" applyFill="1" applyBorder="1" applyAlignment="1">
      <alignment horizontal="center" vertical="center" wrapText="1"/>
    </xf>
    <xf numFmtId="0" fontId="16" fillId="4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6" fillId="48" borderId="10" xfId="0" applyFont="1" applyFill="1" applyBorder="1" applyAlignment="1">
      <alignment horizontal="center"/>
    </xf>
    <xf numFmtId="0" fontId="16" fillId="47" borderId="24" xfId="0" applyFont="1" applyFill="1" applyBorder="1" applyAlignment="1">
      <alignment/>
    </xf>
    <xf numFmtId="0" fontId="16" fillId="47" borderId="24" xfId="0" applyFont="1" applyFill="1" applyBorder="1" applyAlignment="1">
      <alignment horizontal="center" vertical="center"/>
    </xf>
    <xf numFmtId="0" fontId="22" fillId="43" borderId="50" xfId="0" applyFont="1" applyFill="1" applyBorder="1" applyAlignment="1">
      <alignment horizontal="center" vertical="center"/>
    </xf>
    <xf numFmtId="0" fontId="22" fillId="43" borderId="49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16" fillId="48" borderId="25" xfId="0" applyFont="1" applyFill="1" applyBorder="1" applyAlignment="1">
      <alignment horizontal="center"/>
    </xf>
    <xf numFmtId="0" fontId="22" fillId="40" borderId="45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/>
    </xf>
    <xf numFmtId="0" fontId="22" fillId="0" borderId="45" xfId="0" applyFont="1" applyFill="1" applyBorder="1" applyAlignment="1">
      <alignment horizontal="center" vertical="center"/>
    </xf>
    <xf numFmtId="0" fontId="16" fillId="48" borderId="25" xfId="0" applyFont="1" applyFill="1" applyBorder="1" applyAlignment="1">
      <alignment horizontal="center" vertical="center" wrapText="1"/>
    </xf>
    <xf numFmtId="0" fontId="16" fillId="48" borderId="27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16" fillId="48" borderId="13" xfId="0" applyFont="1" applyFill="1" applyBorder="1" applyAlignment="1">
      <alignment horizontal="center" vertical="center"/>
    </xf>
    <xf numFmtId="0" fontId="25" fillId="43" borderId="49" xfId="0" applyFont="1" applyFill="1" applyBorder="1" applyAlignment="1">
      <alignment horizontal="center" vertical="center"/>
    </xf>
    <xf numFmtId="0" fontId="22" fillId="43" borderId="51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/>
    </xf>
    <xf numFmtId="0" fontId="19" fillId="40" borderId="36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22" fillId="43" borderId="52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40" borderId="16" xfId="0" applyFont="1" applyFill="1" applyBorder="1" applyAlignment="1">
      <alignment/>
    </xf>
    <xf numFmtId="0" fontId="18" fillId="40" borderId="1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74" fillId="48" borderId="27" xfId="0" applyFont="1" applyFill="1" applyBorder="1" applyAlignment="1">
      <alignment horizontal="center" vertical="center" wrapText="1"/>
    </xf>
    <xf numFmtId="0" fontId="16" fillId="48" borderId="36" xfId="0" applyFont="1" applyFill="1" applyBorder="1" applyAlignment="1">
      <alignment horizontal="center"/>
    </xf>
    <xf numFmtId="0" fontId="16" fillId="48" borderId="36" xfId="0" applyFont="1" applyFill="1" applyBorder="1" applyAlignment="1">
      <alignment horizontal="center" vertical="center" wrapText="1"/>
    </xf>
    <xf numFmtId="0" fontId="16" fillId="48" borderId="35" xfId="0" applyFont="1" applyFill="1" applyBorder="1" applyAlignment="1">
      <alignment horizontal="center" vertical="center" wrapText="1"/>
    </xf>
    <xf numFmtId="0" fontId="16" fillId="47" borderId="54" xfId="0" applyFont="1" applyFill="1" applyBorder="1" applyAlignment="1">
      <alignment horizontal="center" vertical="center"/>
    </xf>
    <xf numFmtId="0" fontId="16" fillId="47" borderId="11" xfId="0" applyFont="1" applyFill="1" applyBorder="1" applyAlignment="1">
      <alignment horizontal="center" vertical="center"/>
    </xf>
    <xf numFmtId="0" fontId="16" fillId="48" borderId="11" xfId="0" applyFont="1" applyFill="1" applyBorder="1" applyAlignment="1">
      <alignment horizontal="center" vertical="center"/>
    </xf>
    <xf numFmtId="0" fontId="20" fillId="48" borderId="10" xfId="0" applyFont="1" applyFill="1" applyBorder="1" applyAlignment="1">
      <alignment horizontal="center" vertical="center"/>
    </xf>
    <xf numFmtId="0" fontId="16" fillId="48" borderId="1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0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 textRotation="90"/>
    </xf>
    <xf numFmtId="0" fontId="25" fillId="25" borderId="36" xfId="0" applyFont="1" applyFill="1" applyBorder="1" applyAlignment="1">
      <alignment horizontal="center" textRotation="90"/>
    </xf>
    <xf numFmtId="0" fontId="25" fillId="25" borderId="36" xfId="0" applyNumberFormat="1" applyFont="1" applyFill="1" applyBorder="1" applyAlignment="1">
      <alignment horizontal="center" textRotation="90"/>
    </xf>
    <xf numFmtId="0" fontId="25" fillId="0" borderId="36" xfId="0" applyNumberFormat="1" applyFont="1" applyFill="1" applyBorder="1" applyAlignment="1">
      <alignment horizontal="center" textRotation="90"/>
    </xf>
    <xf numFmtId="185" fontId="22" fillId="0" borderId="37" xfId="0" applyNumberFormat="1" applyFont="1" applyFill="1" applyBorder="1" applyAlignment="1">
      <alignment horizontal="center" vertical="center" textRotation="90" wrapText="1"/>
    </xf>
    <xf numFmtId="0" fontId="7" fillId="0" borderId="13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22" fillId="0" borderId="11" xfId="0" applyFont="1" applyBorder="1" applyAlignment="1">
      <alignment horizontal="center" textRotation="90"/>
    </xf>
    <xf numFmtId="0" fontId="22" fillId="0" borderId="11" xfId="0" applyFont="1" applyFill="1" applyBorder="1" applyAlignment="1">
      <alignment horizontal="center" textRotation="90"/>
    </xf>
    <xf numFmtId="0" fontId="22" fillId="42" borderId="11" xfId="0" applyFont="1" applyFill="1" applyBorder="1" applyAlignment="1">
      <alignment horizontal="center" textRotation="90"/>
    </xf>
    <xf numFmtId="0" fontId="18" fillId="0" borderId="51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2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22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left" wrapText="1"/>
    </xf>
    <xf numFmtId="0" fontId="18" fillId="0" borderId="13" xfId="0" applyFont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8" fillId="0" borderId="21" xfId="0" applyFont="1" applyBorder="1" applyAlignment="1">
      <alignment horizontal="center"/>
    </xf>
    <xf numFmtId="0" fontId="22" fillId="0" borderId="13" xfId="0" applyFont="1" applyBorder="1" applyAlignment="1">
      <alignment horizontal="center" wrapText="1"/>
    </xf>
    <xf numFmtId="0" fontId="2" fillId="42" borderId="13" xfId="0" applyFont="1" applyFill="1" applyBorder="1" applyAlignment="1">
      <alignment/>
    </xf>
    <xf numFmtId="0" fontId="29" fillId="4" borderId="14" xfId="0" applyFont="1" applyFill="1" applyBorder="1" applyAlignment="1">
      <alignment horizontal="center"/>
    </xf>
    <xf numFmtId="0" fontId="10" fillId="4" borderId="14" xfId="0" applyFont="1" applyFill="1" applyBorder="1" applyAlignment="1">
      <alignment/>
    </xf>
    <xf numFmtId="0" fontId="16" fillId="49" borderId="27" xfId="0" applyFont="1" applyFill="1" applyBorder="1" applyAlignment="1">
      <alignment horizontal="center" vertical="center" wrapText="1"/>
    </xf>
    <xf numFmtId="0" fontId="16" fillId="50" borderId="25" xfId="0" applyFont="1" applyFill="1" applyBorder="1" applyAlignment="1">
      <alignment horizontal="center" vertical="center" wrapText="1"/>
    </xf>
    <xf numFmtId="0" fontId="16" fillId="50" borderId="27" xfId="0" applyFont="1" applyFill="1" applyBorder="1" applyAlignment="1">
      <alignment horizontal="center" vertical="center" wrapText="1"/>
    </xf>
    <xf numFmtId="0" fontId="16" fillId="50" borderId="13" xfId="0" applyFont="1" applyFill="1" applyBorder="1" applyAlignment="1">
      <alignment horizontal="center" vertical="center" wrapText="1"/>
    </xf>
    <xf numFmtId="0" fontId="16" fillId="50" borderId="24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9" fillId="4" borderId="14" xfId="0" applyFont="1" applyFill="1" applyBorder="1" applyAlignment="1">
      <alignment horizontal="center"/>
    </xf>
    <xf numFmtId="0" fontId="18" fillId="0" borderId="55" xfId="0" applyFont="1" applyFill="1" applyBorder="1" applyAlignment="1">
      <alignment/>
    </xf>
    <xf numFmtId="0" fontId="18" fillId="0" borderId="38" xfId="0" applyFont="1" applyFill="1" applyBorder="1" applyAlignment="1">
      <alignment/>
    </xf>
    <xf numFmtId="0" fontId="22" fillId="4" borderId="11" xfId="0" applyFont="1" applyFill="1" applyBorder="1" applyAlignment="1">
      <alignment horizontal="center" textRotation="90"/>
    </xf>
    <xf numFmtId="0" fontId="18" fillId="4" borderId="13" xfId="0" applyFont="1" applyFill="1" applyBorder="1" applyAlignment="1">
      <alignment horizontal="center"/>
    </xf>
    <xf numFmtId="0" fontId="74" fillId="0" borderId="27" xfId="0" applyFont="1" applyFill="1" applyBorder="1" applyAlignment="1">
      <alignment horizontal="center" vertical="center" wrapText="1"/>
    </xf>
    <xf numFmtId="0" fontId="29" fillId="4" borderId="14" xfId="0" applyFont="1" applyFill="1" applyBorder="1" applyAlignment="1">
      <alignment horizontal="center"/>
    </xf>
    <xf numFmtId="0" fontId="29" fillId="4" borderId="14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vertical="center"/>
    </xf>
    <xf numFmtId="0" fontId="16" fillId="16" borderId="25" xfId="0" applyFont="1" applyFill="1" applyBorder="1" applyAlignment="1">
      <alignment horizontal="center" vertical="center" wrapText="1"/>
    </xf>
    <xf numFmtId="0" fontId="16" fillId="16" borderId="24" xfId="0" applyFont="1" applyFill="1" applyBorder="1" applyAlignment="1">
      <alignment horizontal="center" vertical="center" wrapText="1"/>
    </xf>
    <xf numFmtId="0" fontId="16" fillId="16" borderId="24" xfId="0" applyFont="1" applyFill="1" applyBorder="1" applyAlignment="1">
      <alignment horizontal="center"/>
    </xf>
    <xf numFmtId="0" fontId="16" fillId="50" borderId="24" xfId="0" applyFont="1" applyFill="1" applyBorder="1" applyAlignment="1">
      <alignment horizontal="center"/>
    </xf>
    <xf numFmtId="0" fontId="16" fillId="16" borderId="13" xfId="0" applyFont="1" applyFill="1" applyBorder="1" applyAlignment="1">
      <alignment horizontal="center" vertical="center" wrapText="1"/>
    </xf>
    <xf numFmtId="0" fontId="16" fillId="16" borderId="13" xfId="0" applyFont="1" applyFill="1" applyBorder="1" applyAlignment="1">
      <alignment horizontal="center"/>
    </xf>
    <xf numFmtId="0" fontId="16" fillId="50" borderId="13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0" fontId="16" fillId="50" borderId="39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18" fillId="40" borderId="17" xfId="0" applyFont="1" applyFill="1" applyBorder="1" applyAlignment="1">
      <alignment horizontal="center" vertical="center"/>
    </xf>
    <xf numFmtId="0" fontId="16" fillId="50" borderId="29" xfId="0" applyFont="1" applyFill="1" applyBorder="1" applyAlignment="1">
      <alignment horizontal="center" vertical="center" wrapText="1"/>
    </xf>
    <xf numFmtId="0" fontId="16" fillId="16" borderId="27" xfId="0" applyFont="1" applyFill="1" applyBorder="1" applyAlignment="1">
      <alignment horizontal="center" vertical="center" wrapText="1"/>
    </xf>
    <xf numFmtId="16" fontId="16" fillId="50" borderId="24" xfId="0" applyNumberFormat="1" applyFont="1" applyFill="1" applyBorder="1" applyAlignment="1">
      <alignment horizontal="center" vertical="center" wrapText="1"/>
    </xf>
    <xf numFmtId="0" fontId="16" fillId="16" borderId="24" xfId="0" applyFont="1" applyFill="1" applyBorder="1" applyAlignment="1">
      <alignment horizontal="center" vertical="center"/>
    </xf>
    <xf numFmtId="0" fontId="16" fillId="50" borderId="10" xfId="0" applyFont="1" applyFill="1" applyBorder="1" applyAlignment="1">
      <alignment horizontal="center" vertical="center" wrapText="1"/>
    </xf>
    <xf numFmtId="0" fontId="16" fillId="50" borderId="10" xfId="0" applyFont="1" applyFill="1" applyBorder="1" applyAlignment="1">
      <alignment horizontal="center"/>
    </xf>
    <xf numFmtId="0" fontId="18" fillId="40" borderId="16" xfId="0" applyFont="1" applyFill="1" applyBorder="1" applyAlignment="1">
      <alignment horizontal="center" vertical="center"/>
    </xf>
    <xf numFmtId="0" fontId="16" fillId="50" borderId="24" xfId="0" applyFont="1" applyFill="1" applyBorder="1" applyAlignment="1">
      <alignment horizontal="center" vertical="center"/>
    </xf>
    <xf numFmtId="0" fontId="16" fillId="50" borderId="25" xfId="0" applyFont="1" applyFill="1" applyBorder="1" applyAlignment="1">
      <alignment horizontal="center"/>
    </xf>
    <xf numFmtId="0" fontId="16" fillId="16" borderId="25" xfId="0" applyFont="1" applyFill="1" applyBorder="1" applyAlignment="1">
      <alignment horizontal="center"/>
    </xf>
    <xf numFmtId="0" fontId="16" fillId="16" borderId="24" xfId="0" applyFont="1" applyFill="1" applyBorder="1" applyAlignment="1">
      <alignment/>
    </xf>
    <xf numFmtId="0" fontId="22" fillId="0" borderId="56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 wrapText="1"/>
    </xf>
    <xf numFmtId="0" fontId="16" fillId="50" borderId="17" xfId="0" applyFont="1" applyFill="1" applyBorder="1" applyAlignment="1">
      <alignment horizontal="center" vertical="center" wrapText="1"/>
    </xf>
    <xf numFmtId="0" fontId="18" fillId="50" borderId="24" xfId="0" applyFont="1" applyFill="1" applyBorder="1" applyAlignment="1">
      <alignment horizontal="center" vertical="center"/>
    </xf>
    <xf numFmtId="0" fontId="20" fillId="50" borderId="24" xfId="0" applyFont="1" applyFill="1" applyBorder="1" applyAlignment="1">
      <alignment/>
    </xf>
    <xf numFmtId="0" fontId="16" fillId="50" borderId="27" xfId="0" applyFont="1" applyFill="1" applyBorder="1" applyAlignment="1">
      <alignment horizontal="center"/>
    </xf>
    <xf numFmtId="0" fontId="16" fillId="50" borderId="36" xfId="0" applyFont="1" applyFill="1" applyBorder="1" applyAlignment="1">
      <alignment horizontal="center"/>
    </xf>
    <xf numFmtId="0" fontId="16" fillId="50" borderId="36" xfId="0" applyFont="1" applyFill="1" applyBorder="1" applyAlignment="1">
      <alignment horizontal="center" vertical="center" wrapText="1"/>
    </xf>
    <xf numFmtId="0" fontId="16" fillId="50" borderId="35" xfId="0" applyFont="1" applyFill="1" applyBorder="1" applyAlignment="1">
      <alignment horizontal="center" vertical="center" wrapText="1"/>
    </xf>
    <xf numFmtId="0" fontId="18" fillId="50" borderId="24" xfId="0" applyFont="1" applyFill="1" applyBorder="1" applyAlignment="1">
      <alignment horizontal="center"/>
    </xf>
    <xf numFmtId="0" fontId="18" fillId="50" borderId="10" xfId="0" applyFont="1" applyFill="1" applyBorder="1" applyAlignment="1">
      <alignment horizontal="center"/>
    </xf>
    <xf numFmtId="0" fontId="20" fillId="50" borderId="36" xfId="0" applyFont="1" applyFill="1" applyBorder="1" applyAlignment="1">
      <alignment/>
    </xf>
    <xf numFmtId="0" fontId="16" fillId="16" borderId="36" xfId="0" applyFont="1" applyFill="1" applyBorder="1" applyAlignment="1">
      <alignment horizontal="center" vertical="center" wrapText="1"/>
    </xf>
    <xf numFmtId="0" fontId="16" fillId="50" borderId="54" xfId="0" applyFont="1" applyFill="1" applyBorder="1" applyAlignment="1">
      <alignment horizontal="center" vertical="center"/>
    </xf>
    <xf numFmtId="0" fontId="16" fillId="50" borderId="11" xfId="0" applyFont="1" applyFill="1" applyBorder="1" applyAlignment="1">
      <alignment horizontal="center" vertical="center"/>
    </xf>
    <xf numFmtId="0" fontId="16" fillId="16" borderId="11" xfId="0" applyFont="1" applyFill="1" applyBorder="1" applyAlignment="1">
      <alignment horizontal="center" vertical="center"/>
    </xf>
    <xf numFmtId="0" fontId="16" fillId="50" borderId="11" xfId="0" applyFont="1" applyFill="1" applyBorder="1" applyAlignment="1">
      <alignment horizontal="center" vertical="center" wrapText="1"/>
    </xf>
    <xf numFmtId="0" fontId="22" fillId="43" borderId="56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5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6" fillId="50" borderId="10" xfId="0" applyFont="1" applyFill="1" applyBorder="1" applyAlignment="1">
      <alignment horizontal="center" vertical="center"/>
    </xf>
    <xf numFmtId="0" fontId="20" fillId="50" borderId="10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/>
    </xf>
    <xf numFmtId="0" fontId="20" fillId="0" borderId="57" xfId="0" applyFont="1" applyFill="1" applyBorder="1" applyAlignment="1">
      <alignment horizontal="center" vertical="center"/>
    </xf>
    <xf numFmtId="0" fontId="16" fillId="40" borderId="57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20" fillId="40" borderId="57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16" fontId="16" fillId="0" borderId="17" xfId="0" applyNumberFormat="1" applyFont="1" applyFill="1" applyBorder="1" applyAlignment="1">
      <alignment horizontal="center" vertical="center" wrapText="1"/>
    </xf>
    <xf numFmtId="0" fontId="22" fillId="43" borderId="50" xfId="0" applyFont="1" applyFill="1" applyBorder="1" applyAlignment="1">
      <alignment horizontal="center"/>
    </xf>
    <xf numFmtId="0" fontId="16" fillId="0" borderId="54" xfId="0" applyFont="1" applyFill="1" applyBorder="1" applyAlignment="1">
      <alignment horizontal="center" vertical="center" wrapText="1"/>
    </xf>
    <xf numFmtId="0" fontId="16" fillId="16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/>
    </xf>
    <xf numFmtId="0" fontId="16" fillId="16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0" fontId="16" fillId="40" borderId="0" xfId="0" applyFont="1" applyFill="1" applyBorder="1" applyAlignment="1">
      <alignment horizontal="center" vertical="center"/>
    </xf>
    <xf numFmtId="0" fontId="20" fillId="40" borderId="0" xfId="0" applyFont="1" applyFill="1" applyBorder="1" applyAlignment="1">
      <alignment horizontal="center" vertical="center"/>
    </xf>
    <xf numFmtId="0" fontId="20" fillId="4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2" fillId="40" borderId="56" xfId="0" applyFont="1" applyFill="1" applyBorder="1" applyAlignment="1">
      <alignment horizontal="center" vertical="center"/>
    </xf>
    <xf numFmtId="0" fontId="16" fillId="50" borderId="17" xfId="0" applyFont="1" applyFill="1" applyBorder="1" applyAlignment="1">
      <alignment horizontal="center"/>
    </xf>
    <xf numFmtId="0" fontId="16" fillId="16" borderId="17" xfId="0" applyFont="1" applyFill="1" applyBorder="1" applyAlignment="1">
      <alignment horizontal="center" vertical="center" wrapText="1"/>
    </xf>
    <xf numFmtId="0" fontId="16" fillId="50" borderId="54" xfId="0" applyFont="1" applyFill="1" applyBorder="1" applyAlignment="1">
      <alignment horizontal="center" vertical="center" wrapText="1"/>
    </xf>
    <xf numFmtId="0" fontId="16" fillId="50" borderId="11" xfId="0" applyFont="1" applyFill="1" applyBorder="1" applyAlignment="1">
      <alignment horizontal="center"/>
    </xf>
    <xf numFmtId="0" fontId="22" fillId="40" borderId="13" xfId="0" applyFont="1" applyFill="1" applyBorder="1" applyAlignment="1">
      <alignment horizontal="center" vertical="center"/>
    </xf>
    <xf numFmtId="0" fontId="22" fillId="40" borderId="10" xfId="0" applyFont="1" applyFill="1" applyBorder="1" applyAlignment="1">
      <alignment horizontal="center" vertical="center"/>
    </xf>
    <xf numFmtId="0" fontId="74" fillId="0" borderId="29" xfId="0" applyFont="1" applyFill="1" applyBorder="1" applyAlignment="1">
      <alignment horizontal="center" vertical="center" wrapText="1"/>
    </xf>
    <xf numFmtId="0" fontId="25" fillId="4" borderId="48" xfId="0" applyFont="1" applyFill="1" applyBorder="1" applyAlignment="1">
      <alignment horizontal="center" vertical="center" textRotation="90"/>
    </xf>
    <xf numFmtId="0" fontId="19" fillId="4" borderId="24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36" xfId="0" applyFont="1" applyFill="1" applyBorder="1" applyAlignment="1">
      <alignment horizontal="center"/>
    </xf>
    <xf numFmtId="0" fontId="24" fillId="4" borderId="57" xfId="0" applyFont="1" applyFill="1" applyBorder="1" applyAlignment="1">
      <alignment horizontal="center" vertical="center"/>
    </xf>
    <xf numFmtId="0" fontId="19" fillId="4" borderId="41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22" fillId="43" borderId="11" xfId="0" applyFont="1" applyFill="1" applyBorder="1" applyAlignment="1">
      <alignment horizontal="center" vertical="center"/>
    </xf>
    <xf numFmtId="0" fontId="18" fillId="40" borderId="11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/>
    </xf>
    <xf numFmtId="0" fontId="22" fillId="51" borderId="51" xfId="0" applyFont="1" applyFill="1" applyBorder="1" applyAlignment="1">
      <alignment horizontal="center" vertical="center"/>
    </xf>
    <xf numFmtId="0" fontId="75" fillId="0" borderId="3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50" borderId="36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/>
    </xf>
    <xf numFmtId="0" fontId="18" fillId="0" borderId="36" xfId="0" applyFont="1" applyFill="1" applyBorder="1" applyAlignment="1">
      <alignment horizontal="center"/>
    </xf>
    <xf numFmtId="0" fontId="16" fillId="4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18" fillId="4" borderId="24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 wrapText="1"/>
    </xf>
    <xf numFmtId="0" fontId="18" fillId="4" borderId="36" xfId="0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center" vertical="center"/>
    </xf>
    <xf numFmtId="0" fontId="24" fillId="4" borderId="51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7" fillId="0" borderId="0" xfId="53" applyFont="1" applyBorder="1" applyAlignment="1">
      <alignment vertical="center" wrapText="1"/>
      <protection/>
    </xf>
    <xf numFmtId="0" fontId="25" fillId="15" borderId="58" xfId="0" applyFont="1" applyFill="1" applyBorder="1" applyAlignment="1">
      <alignment horizontal="center" vertical="center" textRotation="90"/>
    </xf>
    <xf numFmtId="0" fontId="18" fillId="15" borderId="32" xfId="0" applyFont="1" applyFill="1" applyBorder="1" applyAlignment="1">
      <alignment horizontal="center" vertical="center"/>
    </xf>
    <xf numFmtId="0" fontId="0" fillId="15" borderId="14" xfId="0" applyFill="1" applyBorder="1" applyAlignment="1">
      <alignment/>
    </xf>
    <xf numFmtId="0" fontId="0" fillId="15" borderId="18" xfId="0" applyFill="1" applyBorder="1" applyAlignment="1">
      <alignment/>
    </xf>
    <xf numFmtId="0" fontId="0" fillId="15" borderId="15" xfId="0" applyFill="1" applyBorder="1" applyAlignment="1">
      <alignment/>
    </xf>
    <xf numFmtId="0" fontId="19" fillId="15" borderId="32" xfId="0" applyFont="1" applyFill="1" applyBorder="1" applyAlignment="1">
      <alignment horizontal="center"/>
    </xf>
    <xf numFmtId="0" fontId="2" fillId="15" borderId="32" xfId="0" applyFont="1" applyFill="1" applyBorder="1" applyAlignment="1">
      <alignment horizontal="center"/>
    </xf>
    <xf numFmtId="0" fontId="19" fillId="15" borderId="51" xfId="0" applyFont="1" applyFill="1" applyBorder="1" applyAlignment="1">
      <alignment horizontal="center"/>
    </xf>
    <xf numFmtId="0" fontId="24" fillId="15" borderId="51" xfId="0" applyFont="1" applyFill="1" applyBorder="1" applyAlignment="1">
      <alignment horizontal="center" vertical="center"/>
    </xf>
    <xf numFmtId="0" fontId="19" fillId="15" borderId="15" xfId="0" applyFont="1" applyFill="1" applyBorder="1" applyAlignment="1">
      <alignment horizontal="center"/>
    </xf>
    <xf numFmtId="0" fontId="19" fillId="15" borderId="12" xfId="0" applyFont="1" applyFill="1" applyBorder="1" applyAlignment="1">
      <alignment horizontal="center"/>
    </xf>
    <xf numFmtId="0" fontId="19" fillId="15" borderId="55" xfId="0" applyFont="1" applyFill="1" applyBorder="1" applyAlignment="1">
      <alignment horizontal="center"/>
    </xf>
    <xf numFmtId="0" fontId="2" fillId="15" borderId="55" xfId="0" applyFont="1" applyFill="1" applyBorder="1" applyAlignment="1">
      <alignment horizontal="center"/>
    </xf>
    <xf numFmtId="0" fontId="19" fillId="15" borderId="59" xfId="0" applyFont="1" applyFill="1" applyBorder="1" applyAlignment="1">
      <alignment horizontal="center"/>
    </xf>
    <xf numFmtId="0" fontId="25" fillId="15" borderId="58" xfId="0" applyFont="1" applyFill="1" applyBorder="1" applyAlignment="1">
      <alignment horizontal="center" vertical="center" textRotation="90" wrapText="1"/>
    </xf>
    <xf numFmtId="0" fontId="29" fillId="4" borderId="14" xfId="0" applyFont="1" applyFill="1" applyBorder="1" applyAlignment="1">
      <alignment horizontal="center"/>
    </xf>
    <xf numFmtId="0" fontId="29" fillId="4" borderId="14" xfId="0" applyFont="1" applyFill="1" applyBorder="1" applyAlignment="1">
      <alignment horizontal="center"/>
    </xf>
    <xf numFmtId="0" fontId="29" fillId="4" borderId="14" xfId="0" applyFont="1" applyFill="1" applyBorder="1" applyAlignment="1">
      <alignment horizontal="center"/>
    </xf>
    <xf numFmtId="0" fontId="29" fillId="4" borderId="14" xfId="0" applyFont="1" applyFill="1" applyBorder="1" applyAlignment="1">
      <alignment horizontal="center"/>
    </xf>
    <xf numFmtId="0" fontId="18" fillId="42" borderId="14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31" fillId="0" borderId="43" xfId="0" applyFont="1" applyFill="1" applyBorder="1" applyAlignment="1">
      <alignment horizontal="center"/>
    </xf>
    <xf numFmtId="0" fontId="29" fillId="0" borderId="43" xfId="0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22" fillId="42" borderId="12" xfId="0" applyFont="1" applyFill="1" applyBorder="1" applyAlignment="1">
      <alignment horizontal="center" textRotation="90"/>
    </xf>
    <xf numFmtId="0" fontId="2" fillId="42" borderId="13" xfId="0" applyFont="1" applyFill="1" applyBorder="1" applyAlignment="1">
      <alignment horizontal="center"/>
    </xf>
    <xf numFmtId="0" fontId="29" fillId="4" borderId="14" xfId="0" applyFont="1" applyFill="1" applyBorder="1" applyAlignment="1">
      <alignment horizontal="center"/>
    </xf>
    <xf numFmtId="0" fontId="29" fillId="7" borderId="14" xfId="0" applyFont="1" applyFill="1" applyBorder="1" applyAlignment="1">
      <alignment horizontal="center"/>
    </xf>
    <xf numFmtId="0" fontId="29" fillId="4" borderId="14" xfId="0" applyFont="1" applyFill="1" applyBorder="1" applyAlignment="1">
      <alignment horizontal="center"/>
    </xf>
    <xf numFmtId="0" fontId="29" fillId="15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31" borderId="14" xfId="0" applyFont="1" applyFill="1" applyBorder="1" applyAlignment="1">
      <alignment horizontal="center"/>
    </xf>
    <xf numFmtId="0" fontId="2" fillId="31" borderId="23" xfId="0" applyFont="1" applyFill="1" applyBorder="1" applyAlignment="1">
      <alignment horizontal="center"/>
    </xf>
    <xf numFmtId="0" fontId="2" fillId="31" borderId="19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2" borderId="23" xfId="0" applyFont="1" applyFill="1" applyBorder="1" applyAlignment="1">
      <alignment horizontal="center"/>
    </xf>
    <xf numFmtId="0" fontId="2" fillId="12" borderId="1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6" fillId="0" borderId="0" xfId="0" applyFont="1" applyAlignment="1">
      <alignment horizontal="left" wrapText="1"/>
    </xf>
    <xf numFmtId="0" fontId="29" fillId="0" borderId="18" xfId="0" applyFont="1" applyBorder="1" applyAlignment="1">
      <alignment horizontal="center"/>
    </xf>
    <xf numFmtId="0" fontId="29" fillId="0" borderId="60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9" fillId="42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43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2" fillId="39" borderId="14" xfId="0" applyFont="1" applyFill="1" applyBorder="1" applyAlignment="1">
      <alignment horizontal="center"/>
    </xf>
    <xf numFmtId="0" fontId="22" fillId="39" borderId="19" xfId="0" applyFont="1" applyFill="1" applyBorder="1" applyAlignment="1">
      <alignment horizontal="center"/>
    </xf>
    <xf numFmtId="0" fontId="22" fillId="39" borderId="2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2" fillId="39" borderId="13" xfId="0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8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/>
    </xf>
    <xf numFmtId="0" fontId="20" fillId="0" borderId="18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8" fillId="0" borderId="23" xfId="0" applyFont="1" applyBorder="1" applyAlignment="1">
      <alignment/>
    </xf>
    <xf numFmtId="0" fontId="22" fillId="4" borderId="0" xfId="0" applyFont="1" applyFill="1" applyBorder="1" applyAlignment="1">
      <alignment horizontal="center"/>
    </xf>
    <xf numFmtId="0" fontId="22" fillId="4" borderId="22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39" borderId="0" xfId="0" applyFont="1" applyFill="1" applyBorder="1" applyAlignment="1">
      <alignment horizontal="center"/>
    </xf>
    <xf numFmtId="0" fontId="22" fillId="39" borderId="22" xfId="0" applyFont="1" applyFill="1" applyBorder="1" applyAlignment="1">
      <alignment horizontal="center"/>
    </xf>
    <xf numFmtId="0" fontId="20" fillId="4" borderId="14" xfId="0" applyFont="1" applyFill="1" applyBorder="1" applyAlignment="1">
      <alignment horizontal="center" wrapText="1"/>
    </xf>
    <xf numFmtId="0" fontId="20" fillId="4" borderId="23" xfId="0" applyFont="1" applyFill="1" applyBorder="1" applyAlignment="1">
      <alignment horizontal="center" wrapText="1"/>
    </xf>
    <xf numFmtId="0" fontId="20" fillId="4" borderId="19" xfId="0" applyFont="1" applyFill="1" applyBorder="1" applyAlignment="1">
      <alignment horizontal="center" wrapText="1"/>
    </xf>
    <xf numFmtId="0" fontId="20" fillId="4" borderId="13" xfId="0" applyFont="1" applyFill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20" fillId="4" borderId="61" xfId="0" applyFont="1" applyFill="1" applyBorder="1" applyAlignment="1">
      <alignment horizontal="center"/>
    </xf>
    <xf numFmtId="0" fontId="20" fillId="4" borderId="14" xfId="0" applyFont="1" applyFill="1" applyBorder="1" applyAlignment="1">
      <alignment horizontal="center"/>
    </xf>
    <xf numFmtId="0" fontId="20" fillId="4" borderId="19" xfId="0" applyFont="1" applyFill="1" applyBorder="1" applyAlignment="1">
      <alignment horizontal="center"/>
    </xf>
    <xf numFmtId="0" fontId="20" fillId="4" borderId="23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0" fillId="42" borderId="18" xfId="0" applyFont="1" applyFill="1" applyBorder="1" applyAlignment="1">
      <alignment horizontal="center"/>
    </xf>
    <xf numFmtId="0" fontId="10" fillId="42" borderId="60" xfId="0" applyFont="1" applyFill="1" applyBorder="1" applyAlignment="1">
      <alignment horizontal="center"/>
    </xf>
    <xf numFmtId="0" fontId="10" fillId="42" borderId="19" xfId="0" applyFont="1" applyFill="1" applyBorder="1" applyAlignment="1">
      <alignment horizontal="center"/>
    </xf>
    <xf numFmtId="0" fontId="10" fillId="42" borderId="20" xfId="0" applyFont="1" applyFill="1" applyBorder="1" applyAlignment="1">
      <alignment horizontal="center"/>
    </xf>
    <xf numFmtId="0" fontId="29" fillId="42" borderId="18" xfId="0" applyFont="1" applyFill="1" applyBorder="1" applyAlignment="1">
      <alignment horizontal="center"/>
    </xf>
    <xf numFmtId="0" fontId="29" fillId="42" borderId="60" xfId="0" applyFont="1" applyFill="1" applyBorder="1" applyAlignment="1">
      <alignment horizontal="center"/>
    </xf>
    <xf numFmtId="0" fontId="29" fillId="42" borderId="20" xfId="0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18" fillId="42" borderId="14" xfId="0" applyFont="1" applyFill="1" applyBorder="1" applyAlignment="1">
      <alignment horizontal="center"/>
    </xf>
    <xf numFmtId="0" fontId="18" fillId="42" borderId="23" xfId="0" applyFont="1" applyFill="1" applyBorder="1" applyAlignment="1">
      <alignment horizontal="center"/>
    </xf>
    <xf numFmtId="0" fontId="18" fillId="42" borderId="19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22" fillId="4" borderId="14" xfId="0" applyFont="1" applyFill="1" applyBorder="1" applyAlignment="1">
      <alignment horizontal="center"/>
    </xf>
    <xf numFmtId="0" fontId="22" fillId="4" borderId="23" xfId="0" applyFont="1" applyFill="1" applyBorder="1" applyAlignment="1">
      <alignment horizontal="center"/>
    </xf>
    <xf numFmtId="0" fontId="22" fillId="4" borderId="19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29" fillId="4" borderId="14" xfId="0" applyFont="1" applyFill="1" applyBorder="1" applyAlignment="1">
      <alignment horizontal="center"/>
    </xf>
    <xf numFmtId="0" fontId="29" fillId="4" borderId="23" xfId="0" applyFont="1" applyFill="1" applyBorder="1" applyAlignment="1">
      <alignment horizontal="center"/>
    </xf>
    <xf numFmtId="0" fontId="29" fillId="4" borderId="19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/>
    </xf>
    <xf numFmtId="0" fontId="18" fillId="42" borderId="55" xfId="0" applyFont="1" applyFill="1" applyBorder="1" applyAlignment="1">
      <alignment horizontal="center"/>
    </xf>
    <xf numFmtId="0" fontId="18" fillId="42" borderId="38" xfId="0" applyFont="1" applyFill="1" applyBorder="1" applyAlignment="1">
      <alignment horizontal="center"/>
    </xf>
    <xf numFmtId="0" fontId="18" fillId="42" borderId="62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9" fillId="7" borderId="14" xfId="0" applyFont="1" applyFill="1" applyBorder="1" applyAlignment="1">
      <alignment horizontal="center"/>
    </xf>
    <xf numFmtId="0" fontId="19" fillId="7" borderId="23" xfId="0" applyFont="1" applyFill="1" applyBorder="1" applyAlignment="1">
      <alignment horizontal="center"/>
    </xf>
    <xf numFmtId="0" fontId="19" fillId="7" borderId="19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34" fillId="42" borderId="43" xfId="0" applyFont="1" applyFill="1" applyBorder="1" applyAlignment="1">
      <alignment horizontal="center"/>
    </xf>
    <xf numFmtId="0" fontId="10" fillId="42" borderId="14" xfId="0" applyFont="1" applyFill="1" applyBorder="1" applyAlignment="1">
      <alignment horizontal="center"/>
    </xf>
    <xf numFmtId="0" fontId="10" fillId="42" borderId="23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6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55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31" fillId="4" borderId="14" xfId="0" applyFont="1" applyFill="1" applyBorder="1" applyAlignment="1">
      <alignment horizontal="center"/>
    </xf>
    <xf numFmtId="0" fontId="31" fillId="4" borderId="19" xfId="0" applyFont="1" applyFill="1" applyBorder="1" applyAlignment="1">
      <alignment horizontal="center"/>
    </xf>
    <xf numFmtId="0" fontId="22" fillId="4" borderId="18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4" borderId="61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/>
    </xf>
    <xf numFmtId="0" fontId="22" fillId="15" borderId="14" xfId="0" applyFont="1" applyFill="1" applyBorder="1" applyAlignment="1">
      <alignment horizontal="center"/>
    </xf>
    <xf numFmtId="0" fontId="22" fillId="15" borderId="23" xfId="0" applyFont="1" applyFill="1" applyBorder="1" applyAlignment="1">
      <alignment horizontal="center"/>
    </xf>
    <xf numFmtId="0" fontId="22" fillId="15" borderId="19" xfId="0" applyFont="1" applyFill="1" applyBorder="1" applyAlignment="1">
      <alignment horizontal="center"/>
    </xf>
    <xf numFmtId="0" fontId="10" fillId="15" borderId="14" xfId="0" applyFont="1" applyFill="1" applyBorder="1" applyAlignment="1">
      <alignment horizontal="center"/>
    </xf>
    <xf numFmtId="0" fontId="10" fillId="15" borderId="19" xfId="0" applyFont="1" applyFill="1" applyBorder="1" applyAlignment="1">
      <alignment horizontal="center"/>
    </xf>
    <xf numFmtId="0" fontId="29" fillId="15" borderId="14" xfId="0" applyFont="1" applyFill="1" applyBorder="1" applyAlignment="1">
      <alignment horizontal="center"/>
    </xf>
    <xf numFmtId="0" fontId="29" fillId="15" borderId="23" xfId="0" applyFont="1" applyFill="1" applyBorder="1" applyAlignment="1">
      <alignment horizontal="center"/>
    </xf>
    <xf numFmtId="0" fontId="29" fillId="15" borderId="19" xfId="0" applyFont="1" applyFill="1" applyBorder="1" applyAlignment="1">
      <alignment horizontal="center"/>
    </xf>
    <xf numFmtId="0" fontId="22" fillId="15" borderId="13" xfId="0" applyFont="1" applyFill="1" applyBorder="1" applyAlignment="1">
      <alignment horizontal="center"/>
    </xf>
    <xf numFmtId="0" fontId="22" fillId="4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10" fillId="40" borderId="14" xfId="0" applyFont="1" applyFill="1" applyBorder="1" applyAlignment="1">
      <alignment horizontal="center"/>
    </xf>
    <xf numFmtId="0" fontId="10" fillId="40" borderId="19" xfId="0" applyFont="1" applyFill="1" applyBorder="1" applyAlignment="1">
      <alignment horizontal="center"/>
    </xf>
    <xf numFmtId="0" fontId="19" fillId="4" borderId="14" xfId="0" applyFont="1" applyFill="1" applyBorder="1" applyAlignment="1">
      <alignment horizontal="center"/>
    </xf>
    <xf numFmtId="0" fontId="19" fillId="4" borderId="23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31" fillId="4" borderId="23" xfId="0" applyFont="1" applyFill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33" fillId="52" borderId="60" xfId="0" applyFont="1" applyFill="1" applyBorder="1" applyAlignment="1">
      <alignment horizontal="center"/>
    </xf>
    <xf numFmtId="0" fontId="19" fillId="7" borderId="43" xfId="0" applyFont="1" applyFill="1" applyBorder="1" applyAlignment="1">
      <alignment horizontal="center"/>
    </xf>
    <xf numFmtId="0" fontId="19" fillId="0" borderId="13" xfId="0" applyFont="1" applyBorder="1" applyAlignment="1">
      <alignment horizontal="center" wrapText="1"/>
    </xf>
    <xf numFmtId="0" fontId="19" fillId="0" borderId="20" xfId="0" applyFont="1" applyBorder="1" applyAlignment="1">
      <alignment horizontal="center"/>
    </xf>
    <xf numFmtId="0" fontId="32" fillId="52" borderId="60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32" fillId="52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8" fillId="42" borderId="36" xfId="0" applyFont="1" applyFill="1" applyBorder="1" applyAlignment="1">
      <alignment horizontal="center"/>
    </xf>
    <xf numFmtId="0" fontId="18" fillId="42" borderId="37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7" borderId="19" xfId="0" applyFont="1" applyFill="1" applyBorder="1" applyAlignment="1">
      <alignment horizontal="center"/>
    </xf>
    <xf numFmtId="0" fontId="29" fillId="7" borderId="14" xfId="0" applyFont="1" applyFill="1" applyBorder="1" applyAlignment="1">
      <alignment horizontal="center"/>
    </xf>
    <xf numFmtId="0" fontId="29" fillId="7" borderId="23" xfId="0" applyFont="1" applyFill="1" applyBorder="1" applyAlignment="1">
      <alignment horizontal="center"/>
    </xf>
    <xf numFmtId="0" fontId="29" fillId="7" borderId="19" xfId="0" applyFont="1" applyFill="1" applyBorder="1" applyAlignment="1">
      <alignment horizontal="center"/>
    </xf>
    <xf numFmtId="0" fontId="22" fillId="7" borderId="14" xfId="0" applyFont="1" applyFill="1" applyBorder="1" applyAlignment="1">
      <alignment horizontal="center"/>
    </xf>
    <xf numFmtId="0" fontId="22" fillId="7" borderId="19" xfId="0" applyFont="1" applyFill="1" applyBorder="1" applyAlignment="1">
      <alignment horizontal="center"/>
    </xf>
    <xf numFmtId="0" fontId="22" fillId="7" borderId="23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5_09_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89"/>
  <sheetViews>
    <sheetView zoomScale="75" zoomScaleNormal="75" zoomScalePageLayoutView="0" workbookViewId="0" topLeftCell="A1">
      <selection activeCell="T3" sqref="T3:T45"/>
    </sheetView>
  </sheetViews>
  <sheetFormatPr defaultColWidth="9.00390625" defaultRowHeight="12.75"/>
  <cols>
    <col min="1" max="1" width="12.75390625" style="0" customWidth="1"/>
    <col min="2" max="2" width="7.75390625" style="0" customWidth="1"/>
    <col min="3" max="3" width="5.75390625" style="0" customWidth="1"/>
    <col min="4" max="4" width="5.125" style="0" customWidth="1"/>
    <col min="5" max="6" width="5.875" style="0" customWidth="1"/>
    <col min="7" max="7" width="6.75390625" style="0" customWidth="1"/>
    <col min="8" max="8" width="6.125" style="0" customWidth="1"/>
    <col min="9" max="10" width="5.375" style="0" customWidth="1"/>
    <col min="11" max="11" width="6.125" style="0" customWidth="1"/>
    <col min="12" max="12" width="6.625" style="0" customWidth="1"/>
    <col min="13" max="13" width="5.375" style="0" customWidth="1"/>
    <col min="14" max="14" width="6.875" style="0" customWidth="1"/>
    <col min="15" max="17" width="7.125" style="0" customWidth="1"/>
    <col min="18" max="18" width="6.875" style="0" customWidth="1"/>
    <col min="19" max="19" width="7.375" style="0" customWidth="1"/>
    <col min="20" max="20" width="7.75390625" style="0" customWidth="1"/>
    <col min="21" max="21" width="11.25390625" style="0" customWidth="1"/>
  </cols>
  <sheetData>
    <row r="1" spans="1:15" ht="15">
      <c r="A1" s="899" t="s">
        <v>54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</row>
    <row r="2" spans="1:21" ht="13.5" thickBot="1">
      <c r="A2" s="1" t="s">
        <v>0</v>
      </c>
      <c r="B2" s="2" t="s">
        <v>1</v>
      </c>
      <c r="C2" s="9" t="s">
        <v>2</v>
      </c>
      <c r="D2" s="9" t="s">
        <v>3</v>
      </c>
      <c r="E2" s="2" t="s">
        <v>4</v>
      </c>
      <c r="F2" s="9" t="s">
        <v>5</v>
      </c>
      <c r="G2" s="9" t="s">
        <v>6</v>
      </c>
      <c r="H2" s="2" t="s">
        <v>7</v>
      </c>
      <c r="I2" s="2" t="s">
        <v>8</v>
      </c>
      <c r="J2" s="2" t="s">
        <v>9</v>
      </c>
      <c r="K2" s="9" t="s">
        <v>10</v>
      </c>
      <c r="L2" s="9" t="s">
        <v>11</v>
      </c>
      <c r="M2" s="9" t="s">
        <v>12</v>
      </c>
      <c r="N2" s="2" t="s">
        <v>13</v>
      </c>
      <c r="O2" s="9" t="s">
        <v>14</v>
      </c>
      <c r="P2" s="10" t="s">
        <v>15</v>
      </c>
      <c r="Q2" s="11" t="s">
        <v>16</v>
      </c>
      <c r="R2" s="11" t="s">
        <v>76</v>
      </c>
      <c r="S2" s="19" t="s">
        <v>77</v>
      </c>
      <c r="T2" s="5"/>
      <c r="U2" s="5"/>
    </row>
    <row r="3" spans="1:21" ht="12.75">
      <c r="A3" s="3" t="s">
        <v>17</v>
      </c>
      <c r="B3" s="3" t="s">
        <v>50</v>
      </c>
      <c r="C3" s="3"/>
      <c r="D3" s="3"/>
      <c r="E3" s="3"/>
      <c r="F3" s="3"/>
      <c r="G3" s="3" t="s">
        <v>59</v>
      </c>
      <c r="H3" s="3"/>
      <c r="I3" s="3" t="s">
        <v>61</v>
      </c>
      <c r="J3" s="3" t="s">
        <v>50</v>
      </c>
      <c r="K3" s="3"/>
      <c r="L3" s="3"/>
      <c r="M3" s="3"/>
      <c r="N3" s="3"/>
      <c r="O3" s="3"/>
      <c r="P3" s="4"/>
      <c r="Q3" s="3"/>
      <c r="R3" s="12"/>
      <c r="S3" s="7">
        <v>6</v>
      </c>
      <c r="T3" s="5">
        <v>241</v>
      </c>
      <c r="U3" s="100">
        <f>S3/T3*100</f>
        <v>2.4896265560165975</v>
      </c>
    </row>
    <row r="4" spans="1:21" ht="12.75">
      <c r="A4" s="5"/>
      <c r="B4" s="5" t="s">
        <v>52</v>
      </c>
      <c r="C4" s="5"/>
      <c r="D4" s="5"/>
      <c r="E4" s="5"/>
      <c r="F4" s="5"/>
      <c r="G4" s="5"/>
      <c r="H4" s="5"/>
      <c r="I4" s="5"/>
      <c r="J4" s="5" t="s">
        <v>53</v>
      </c>
      <c r="K4" s="5"/>
      <c r="L4" s="5"/>
      <c r="M4" s="5"/>
      <c r="N4" s="5"/>
      <c r="O4" s="5"/>
      <c r="P4" s="6"/>
      <c r="Q4" s="5"/>
      <c r="R4" s="13"/>
      <c r="S4" s="7"/>
      <c r="T4" s="5"/>
      <c r="U4" s="100"/>
    </row>
    <row r="5" spans="1:21" ht="12.75">
      <c r="A5" s="5" t="s">
        <v>18</v>
      </c>
      <c r="B5" s="5"/>
      <c r="C5" s="5"/>
      <c r="D5" s="5"/>
      <c r="E5" s="5"/>
      <c r="F5" s="5" t="s">
        <v>66</v>
      </c>
      <c r="G5" s="5"/>
      <c r="H5" s="5" t="s">
        <v>41</v>
      </c>
      <c r="I5" s="5"/>
      <c r="J5" s="5"/>
      <c r="K5" s="5"/>
      <c r="L5" s="5"/>
      <c r="M5" s="5"/>
      <c r="N5" s="5"/>
      <c r="O5" s="5"/>
      <c r="P5" s="6"/>
      <c r="Q5" s="5"/>
      <c r="R5" s="13"/>
      <c r="S5" s="7">
        <v>2</v>
      </c>
      <c r="T5" s="5">
        <v>73</v>
      </c>
      <c r="U5" s="100">
        <f>S5/T5*100</f>
        <v>2.73972602739726</v>
      </c>
    </row>
    <row r="6" spans="1:21" ht="12.75">
      <c r="A6" s="5" t="s">
        <v>19</v>
      </c>
      <c r="B6" s="5"/>
      <c r="C6" s="5"/>
      <c r="D6" s="5"/>
      <c r="E6" s="5"/>
      <c r="F6" s="5"/>
      <c r="G6" s="5" t="s">
        <v>51</v>
      </c>
      <c r="H6" s="8"/>
      <c r="I6" s="5" t="s">
        <v>69</v>
      </c>
      <c r="J6" s="5" t="s">
        <v>69</v>
      </c>
      <c r="K6" s="5" t="s">
        <v>67</v>
      </c>
      <c r="L6" s="5"/>
      <c r="M6" s="5" t="s">
        <v>67</v>
      </c>
      <c r="N6" s="5"/>
      <c r="O6" s="5" t="s">
        <v>41</v>
      </c>
      <c r="P6" s="6"/>
      <c r="Q6" s="5" t="s">
        <v>51</v>
      </c>
      <c r="R6" s="13" t="s">
        <v>53</v>
      </c>
      <c r="S6" s="7">
        <v>10</v>
      </c>
      <c r="T6" s="5">
        <v>204</v>
      </c>
      <c r="U6" s="100">
        <f>S6/T6*100</f>
        <v>4.901960784313726</v>
      </c>
    </row>
    <row r="7" spans="1:21" ht="12.75">
      <c r="A7" s="5"/>
      <c r="B7" s="5"/>
      <c r="C7" s="5"/>
      <c r="D7" s="5"/>
      <c r="E7" s="5"/>
      <c r="F7" s="5"/>
      <c r="G7" s="5"/>
      <c r="H7" s="8"/>
      <c r="I7" s="5" t="s">
        <v>53</v>
      </c>
      <c r="J7" s="5"/>
      <c r="K7" s="5"/>
      <c r="L7" s="5"/>
      <c r="M7" s="5"/>
      <c r="N7" s="5"/>
      <c r="O7" s="5" t="s">
        <v>66</v>
      </c>
      <c r="P7" s="6"/>
      <c r="Q7" s="5"/>
      <c r="R7" s="13"/>
      <c r="S7" s="7"/>
      <c r="T7" s="5"/>
      <c r="U7" s="100"/>
    </row>
    <row r="8" spans="1:21" ht="12.75">
      <c r="A8" s="5" t="s">
        <v>20</v>
      </c>
      <c r="B8" s="5" t="s">
        <v>41</v>
      </c>
      <c r="C8" s="5"/>
      <c r="D8" s="5"/>
      <c r="E8" s="5"/>
      <c r="F8" s="5" t="s">
        <v>49</v>
      </c>
      <c r="G8" s="5"/>
      <c r="H8" s="5"/>
      <c r="I8" s="5"/>
      <c r="J8" s="5"/>
      <c r="K8" s="5"/>
      <c r="L8" s="5"/>
      <c r="M8" s="5"/>
      <c r="N8" s="5" t="s">
        <v>64</v>
      </c>
      <c r="O8" s="5"/>
      <c r="P8" s="6"/>
      <c r="Q8" s="5"/>
      <c r="R8" s="13"/>
      <c r="S8" s="7">
        <v>6</v>
      </c>
      <c r="T8" s="5">
        <v>169</v>
      </c>
      <c r="U8" s="100">
        <f>S8/T8*100</f>
        <v>3.5502958579881656</v>
      </c>
    </row>
    <row r="9" spans="1:21" ht="12.75">
      <c r="A9" s="5"/>
      <c r="B9" s="5" t="s">
        <v>43</v>
      </c>
      <c r="C9" s="5"/>
      <c r="D9" s="5"/>
      <c r="E9" s="5"/>
      <c r="F9" s="5" t="s">
        <v>51</v>
      </c>
      <c r="G9" s="5"/>
      <c r="H9" s="5"/>
      <c r="I9" s="5"/>
      <c r="J9" s="5"/>
      <c r="K9" s="5"/>
      <c r="L9" s="5"/>
      <c r="M9" s="5"/>
      <c r="N9" s="5"/>
      <c r="O9" s="5"/>
      <c r="P9" s="6"/>
      <c r="Q9" s="5"/>
      <c r="R9" s="13"/>
      <c r="S9" s="7"/>
      <c r="T9" s="5"/>
      <c r="U9" s="100"/>
    </row>
    <row r="10" spans="1:21" ht="12.75">
      <c r="A10" s="5"/>
      <c r="B10" s="5" t="s">
        <v>49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5"/>
      <c r="R10" s="13"/>
      <c r="S10" s="7"/>
      <c r="T10" s="5"/>
      <c r="U10" s="100"/>
    </row>
    <row r="11" spans="1:21" ht="12.75">
      <c r="A11" s="5" t="s">
        <v>21</v>
      </c>
      <c r="B11" s="5"/>
      <c r="C11" s="5"/>
      <c r="D11" s="5" t="s">
        <v>45</v>
      </c>
      <c r="E11" s="5" t="s">
        <v>61</v>
      </c>
      <c r="F11" s="5" t="s">
        <v>38</v>
      </c>
      <c r="G11" s="5" t="s">
        <v>43</v>
      </c>
      <c r="H11" s="5"/>
      <c r="I11" s="5" t="s">
        <v>64</v>
      </c>
      <c r="J11" s="5" t="s">
        <v>51</v>
      </c>
      <c r="K11" s="5"/>
      <c r="L11" s="5"/>
      <c r="M11" s="5" t="s">
        <v>64</v>
      </c>
      <c r="N11" s="5"/>
      <c r="O11" s="5" t="s">
        <v>59</v>
      </c>
      <c r="P11" s="6"/>
      <c r="Q11" s="5"/>
      <c r="R11" s="13"/>
      <c r="S11" s="7">
        <v>14</v>
      </c>
      <c r="T11" s="5">
        <v>229</v>
      </c>
      <c r="U11" s="100">
        <f>S11/T11*100</f>
        <v>6.11353711790393</v>
      </c>
    </row>
    <row r="12" spans="1:21" ht="12.75">
      <c r="A12" s="5"/>
      <c r="B12" s="5"/>
      <c r="C12" s="5"/>
      <c r="D12" s="5"/>
      <c r="E12" s="5" t="s">
        <v>51</v>
      </c>
      <c r="F12" s="5" t="s">
        <v>59</v>
      </c>
      <c r="G12" s="5"/>
      <c r="H12" s="5"/>
      <c r="I12" s="5"/>
      <c r="J12" s="5"/>
      <c r="K12" s="5"/>
      <c r="L12" s="5"/>
      <c r="M12" s="5"/>
      <c r="N12" s="5"/>
      <c r="O12" s="5" t="s">
        <v>67</v>
      </c>
      <c r="P12" s="6"/>
      <c r="Q12" s="5"/>
      <c r="R12" s="13"/>
      <c r="S12" s="7"/>
      <c r="T12" s="5"/>
      <c r="U12" s="100"/>
    </row>
    <row r="13" spans="1:21" ht="12.75">
      <c r="A13" s="5"/>
      <c r="B13" s="5"/>
      <c r="C13" s="5"/>
      <c r="D13" s="5"/>
      <c r="E13" s="5" t="s">
        <v>62</v>
      </c>
      <c r="F13" s="5" t="s">
        <v>45</v>
      </c>
      <c r="G13" s="5"/>
      <c r="H13" s="5"/>
      <c r="I13" s="5"/>
      <c r="J13" s="5"/>
      <c r="K13" s="5"/>
      <c r="L13" s="5"/>
      <c r="M13" s="5"/>
      <c r="N13" s="5"/>
      <c r="O13" s="5"/>
      <c r="P13" s="6"/>
      <c r="Q13" s="5"/>
      <c r="R13" s="13"/>
      <c r="S13" s="7"/>
      <c r="T13" s="5"/>
      <c r="U13" s="100"/>
    </row>
    <row r="14" spans="1:21" ht="12.75">
      <c r="A14" s="5"/>
      <c r="B14" s="5"/>
      <c r="C14" s="5"/>
      <c r="D14" s="5"/>
      <c r="E14" s="5"/>
      <c r="F14" s="5" t="s">
        <v>53</v>
      </c>
      <c r="G14" s="5"/>
      <c r="H14" s="5"/>
      <c r="I14" s="5"/>
      <c r="J14" s="5"/>
      <c r="K14" s="5"/>
      <c r="L14" s="5"/>
      <c r="M14" s="5"/>
      <c r="N14" s="5"/>
      <c r="O14" s="5"/>
      <c r="P14" s="6"/>
      <c r="Q14" s="5"/>
      <c r="R14" s="13"/>
      <c r="S14" s="7"/>
      <c r="T14" s="5"/>
      <c r="U14" s="100"/>
    </row>
    <row r="15" spans="1:21" ht="12.75">
      <c r="A15" s="5" t="s">
        <v>22</v>
      </c>
      <c r="B15" s="5"/>
      <c r="C15" s="5"/>
      <c r="D15" s="5"/>
      <c r="E15" s="5"/>
      <c r="F15" s="5" t="s">
        <v>50</v>
      </c>
      <c r="G15" s="5"/>
      <c r="H15" s="5"/>
      <c r="I15" s="5"/>
      <c r="J15" s="5" t="s">
        <v>50</v>
      </c>
      <c r="K15" s="5"/>
      <c r="L15" s="5"/>
      <c r="M15" s="5"/>
      <c r="N15" s="5" t="s">
        <v>41</v>
      </c>
      <c r="O15" s="5"/>
      <c r="P15" s="6"/>
      <c r="Q15" s="5"/>
      <c r="R15" s="13"/>
      <c r="S15" s="7">
        <v>3</v>
      </c>
      <c r="T15" s="5">
        <v>226</v>
      </c>
      <c r="U15" s="100">
        <f>S15/T15*100</f>
        <v>1.3274336283185841</v>
      </c>
    </row>
    <row r="16" spans="1:21" ht="12.75">
      <c r="A16" s="5" t="s">
        <v>23</v>
      </c>
      <c r="B16" s="5"/>
      <c r="C16" s="5" t="s">
        <v>49</v>
      </c>
      <c r="D16" s="5"/>
      <c r="E16" s="5"/>
      <c r="F16" s="5"/>
      <c r="G16" s="5" t="s">
        <v>49</v>
      </c>
      <c r="H16" s="5"/>
      <c r="I16" s="5" t="s">
        <v>59</v>
      </c>
      <c r="J16" s="5" t="s">
        <v>69</v>
      </c>
      <c r="K16" s="5"/>
      <c r="L16" s="5"/>
      <c r="M16" s="5"/>
      <c r="N16" s="5" t="s">
        <v>67</v>
      </c>
      <c r="O16" s="5" t="s">
        <v>45</v>
      </c>
      <c r="P16" s="6"/>
      <c r="Q16" s="5"/>
      <c r="R16" s="13"/>
      <c r="S16" s="7">
        <v>9</v>
      </c>
      <c r="T16" s="5">
        <v>181</v>
      </c>
      <c r="U16" s="100">
        <f>S16/T16*100</f>
        <v>4.972375690607735</v>
      </c>
    </row>
    <row r="17" spans="1:21" ht="12.75">
      <c r="A17" s="5"/>
      <c r="B17" s="5"/>
      <c r="C17" s="5"/>
      <c r="D17" s="5"/>
      <c r="E17" s="5"/>
      <c r="F17" s="5"/>
      <c r="G17" s="5"/>
      <c r="H17" s="5"/>
      <c r="I17" s="5" t="s">
        <v>71</v>
      </c>
      <c r="J17" s="5"/>
      <c r="K17" s="5"/>
      <c r="L17" s="5"/>
      <c r="M17" s="5"/>
      <c r="N17" s="5"/>
      <c r="O17" s="5" t="s">
        <v>51</v>
      </c>
      <c r="P17" s="6"/>
      <c r="Q17" s="5"/>
      <c r="R17" s="13"/>
      <c r="S17" s="7"/>
      <c r="T17" s="5"/>
      <c r="U17" s="100"/>
    </row>
    <row r="18" spans="1:21" ht="12.75">
      <c r="A18" s="5"/>
      <c r="B18" s="5"/>
      <c r="C18" s="5"/>
      <c r="D18" s="5"/>
      <c r="E18" s="5"/>
      <c r="F18" s="5"/>
      <c r="G18" s="5"/>
      <c r="H18" s="5"/>
      <c r="I18" s="5" t="s">
        <v>53</v>
      </c>
      <c r="J18" s="5"/>
      <c r="K18" s="5"/>
      <c r="L18" s="5"/>
      <c r="M18" s="5"/>
      <c r="N18" s="5"/>
      <c r="O18" s="5"/>
      <c r="P18" s="6"/>
      <c r="Q18" s="5"/>
      <c r="R18" s="13"/>
      <c r="S18" s="7"/>
      <c r="T18" s="5"/>
      <c r="U18" s="100"/>
    </row>
    <row r="19" spans="1:21" ht="12.75">
      <c r="A19" s="5" t="s">
        <v>24</v>
      </c>
      <c r="B19" s="5" t="s">
        <v>46</v>
      </c>
      <c r="C19" s="5"/>
      <c r="D19" s="5"/>
      <c r="E19" s="5"/>
      <c r="F19" s="5"/>
      <c r="G19" s="5"/>
      <c r="H19" s="5" t="s">
        <v>70</v>
      </c>
      <c r="I19" s="5"/>
      <c r="J19" s="5"/>
      <c r="K19" s="5"/>
      <c r="L19" s="5"/>
      <c r="M19" s="5"/>
      <c r="N19" s="5"/>
      <c r="O19" s="5"/>
      <c r="P19" s="6"/>
      <c r="Q19" s="5"/>
      <c r="R19" s="13"/>
      <c r="S19" s="7">
        <v>2</v>
      </c>
      <c r="T19" s="5">
        <v>101</v>
      </c>
      <c r="U19" s="100">
        <f>S19/T19*100</f>
        <v>1.9801980198019802</v>
      </c>
    </row>
    <row r="20" spans="1:21" ht="12.75">
      <c r="A20" s="5" t="s">
        <v>25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5"/>
      <c r="R20" s="13"/>
      <c r="S20" s="7">
        <v>0</v>
      </c>
      <c r="T20" s="5">
        <v>182</v>
      </c>
      <c r="U20" s="100">
        <f>S20/T20*100</f>
        <v>0</v>
      </c>
    </row>
    <row r="21" spans="1:21" ht="12.75">
      <c r="A21" s="5" t="s">
        <v>26</v>
      </c>
      <c r="B21" s="5" t="s">
        <v>42</v>
      </c>
      <c r="C21" s="5" t="s">
        <v>51</v>
      </c>
      <c r="D21" s="5"/>
      <c r="E21" s="5"/>
      <c r="F21" s="5" t="s">
        <v>63</v>
      </c>
      <c r="G21" s="5" t="s">
        <v>67</v>
      </c>
      <c r="H21" s="5"/>
      <c r="I21" s="5" t="s">
        <v>41</v>
      </c>
      <c r="J21" s="5" t="s">
        <v>45</v>
      </c>
      <c r="K21" s="5" t="s">
        <v>69</v>
      </c>
      <c r="L21" s="5" t="s">
        <v>69</v>
      </c>
      <c r="M21" s="5"/>
      <c r="N21" s="5" t="s">
        <v>51</v>
      </c>
      <c r="O21" s="5"/>
      <c r="P21" s="6"/>
      <c r="Q21" s="5"/>
      <c r="R21" s="13" t="s">
        <v>64</v>
      </c>
      <c r="S21" s="7">
        <v>21</v>
      </c>
      <c r="T21" s="5">
        <v>230</v>
      </c>
      <c r="U21" s="100">
        <f>S21/T21*100</f>
        <v>9.130434782608695</v>
      </c>
    </row>
    <row r="22" spans="1:21" ht="12.75">
      <c r="A22" s="5"/>
      <c r="B22" s="5" t="s">
        <v>44</v>
      </c>
      <c r="C22" s="5"/>
      <c r="D22" s="5"/>
      <c r="E22" s="5"/>
      <c r="F22" s="5" t="s">
        <v>67</v>
      </c>
      <c r="G22" s="5" t="s">
        <v>53</v>
      </c>
      <c r="H22" s="5"/>
      <c r="I22" s="5" t="s">
        <v>67</v>
      </c>
      <c r="J22" s="5" t="s">
        <v>72</v>
      </c>
      <c r="K22" s="5" t="s">
        <v>59</v>
      </c>
      <c r="L22" s="5" t="s">
        <v>45</v>
      </c>
      <c r="M22" s="5"/>
      <c r="N22" s="5"/>
      <c r="O22" s="5"/>
      <c r="P22" s="6"/>
      <c r="Q22" s="5"/>
      <c r="R22" s="13"/>
      <c r="S22" s="7"/>
      <c r="T22" s="5"/>
      <c r="U22" s="100"/>
    </row>
    <row r="23" spans="1:21" ht="12.75">
      <c r="A23" s="5"/>
      <c r="B23" s="5" t="s">
        <v>45</v>
      </c>
      <c r="C23" s="5"/>
      <c r="D23" s="5"/>
      <c r="E23" s="5"/>
      <c r="F23" s="5"/>
      <c r="G23" s="5"/>
      <c r="H23" s="5"/>
      <c r="I23" s="5"/>
      <c r="J23" s="5"/>
      <c r="K23" s="5" t="s">
        <v>45</v>
      </c>
      <c r="L23" s="5"/>
      <c r="M23" s="5"/>
      <c r="N23" s="5"/>
      <c r="O23" s="5"/>
      <c r="P23" s="6"/>
      <c r="Q23" s="5"/>
      <c r="R23" s="13"/>
      <c r="S23" s="7"/>
      <c r="T23" s="5"/>
      <c r="U23" s="100"/>
    </row>
    <row r="24" spans="1:21" ht="12.75">
      <c r="A24" s="5"/>
      <c r="B24" s="5" t="s">
        <v>53</v>
      </c>
      <c r="C24" s="5"/>
      <c r="D24" s="5"/>
      <c r="E24" s="5"/>
      <c r="F24" s="5"/>
      <c r="G24" s="5"/>
      <c r="H24" s="5"/>
      <c r="I24" s="5"/>
      <c r="J24" s="5"/>
      <c r="K24" s="5" t="s">
        <v>53</v>
      </c>
      <c r="L24" s="5"/>
      <c r="M24" s="5"/>
      <c r="N24" s="5"/>
      <c r="O24" s="5"/>
      <c r="P24" s="6"/>
      <c r="Q24" s="5"/>
      <c r="R24" s="13"/>
      <c r="S24" s="7"/>
      <c r="T24" s="5"/>
      <c r="U24" s="100"/>
    </row>
    <row r="25" spans="1:21" ht="12.75">
      <c r="A25" s="5" t="s">
        <v>27</v>
      </c>
      <c r="B25" s="5" t="s">
        <v>40</v>
      </c>
      <c r="C25" s="5" t="s">
        <v>57</v>
      </c>
      <c r="D25" s="5"/>
      <c r="E25" s="5"/>
      <c r="F25" s="5"/>
      <c r="G25" s="5" t="s">
        <v>69</v>
      </c>
      <c r="H25" s="5"/>
      <c r="I25" s="5"/>
      <c r="J25" s="5" t="s">
        <v>39</v>
      </c>
      <c r="K25" s="5"/>
      <c r="L25" s="5"/>
      <c r="M25" s="5"/>
      <c r="N25" s="5"/>
      <c r="O25" s="5"/>
      <c r="P25" s="6"/>
      <c r="Q25" s="5" t="s">
        <v>59</v>
      </c>
      <c r="R25" s="13"/>
      <c r="S25" s="7">
        <v>7</v>
      </c>
      <c r="T25" s="5">
        <v>244</v>
      </c>
      <c r="U25" s="100">
        <f>S25/T25*100</f>
        <v>2.8688524590163933</v>
      </c>
    </row>
    <row r="26" spans="1:21" ht="12.75">
      <c r="A26" s="5"/>
      <c r="B26" s="5" t="s">
        <v>51</v>
      </c>
      <c r="C26" s="5"/>
      <c r="D26" s="5"/>
      <c r="E26" s="5"/>
      <c r="F26" s="5"/>
      <c r="G26" s="5" t="s">
        <v>66</v>
      </c>
      <c r="H26" s="5"/>
      <c r="I26" s="5"/>
      <c r="J26" s="5"/>
      <c r="K26" s="5"/>
      <c r="L26" s="5"/>
      <c r="M26" s="5"/>
      <c r="N26" s="5"/>
      <c r="O26" s="5"/>
      <c r="P26" s="6"/>
      <c r="Q26" s="5"/>
      <c r="R26" s="13"/>
      <c r="S26" s="7"/>
      <c r="T26" s="5"/>
      <c r="U26" s="100"/>
    </row>
    <row r="27" spans="1:21" ht="12.75">
      <c r="A27" s="5" t="s">
        <v>28</v>
      </c>
      <c r="B27" s="5" t="s">
        <v>48</v>
      </c>
      <c r="C27" s="5"/>
      <c r="D27" s="5"/>
      <c r="E27" s="5"/>
      <c r="F27" s="5" t="s">
        <v>64</v>
      </c>
      <c r="G27" s="5" t="s">
        <v>45</v>
      </c>
      <c r="H27" s="5"/>
      <c r="I27" s="5"/>
      <c r="J27" s="5" t="s">
        <v>64</v>
      </c>
      <c r="K27" s="5" t="s">
        <v>64</v>
      </c>
      <c r="L27" s="5" t="s">
        <v>64</v>
      </c>
      <c r="M27" s="5"/>
      <c r="N27" s="5" t="s">
        <v>69</v>
      </c>
      <c r="O27" s="5"/>
      <c r="P27" s="6"/>
      <c r="Q27" s="5" t="s">
        <v>75</v>
      </c>
      <c r="R27" s="13"/>
      <c r="S27" s="7">
        <v>14</v>
      </c>
      <c r="T27" s="5">
        <v>98</v>
      </c>
      <c r="U27" s="100">
        <f>S27/T27*100</f>
        <v>14.285714285714285</v>
      </c>
    </row>
    <row r="28" spans="1:21" ht="12.75">
      <c r="A28" s="5"/>
      <c r="B28" s="5"/>
      <c r="C28" s="5"/>
      <c r="D28" s="5"/>
      <c r="E28" s="5"/>
      <c r="F28" s="5" t="s">
        <v>43</v>
      </c>
      <c r="G28" s="5"/>
      <c r="H28" s="5"/>
      <c r="I28" s="5"/>
      <c r="J28" s="5" t="s">
        <v>67</v>
      </c>
      <c r="K28" s="5" t="s">
        <v>41</v>
      </c>
      <c r="L28" s="5" t="s">
        <v>73</v>
      </c>
      <c r="M28" s="5"/>
      <c r="N28" s="5"/>
      <c r="O28" s="5"/>
      <c r="P28" s="6"/>
      <c r="Q28" s="5"/>
      <c r="R28" s="13"/>
      <c r="S28" s="7"/>
      <c r="T28" s="5"/>
      <c r="U28" s="100"/>
    </row>
    <row r="29" spans="1:2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 t="s">
        <v>45</v>
      </c>
      <c r="L29" s="5" t="s">
        <v>67</v>
      </c>
      <c r="M29" s="5"/>
      <c r="N29" s="5"/>
      <c r="O29" s="5"/>
      <c r="P29" s="6"/>
      <c r="Q29" s="5"/>
      <c r="R29" s="13"/>
      <c r="S29" s="7"/>
      <c r="T29" s="5"/>
      <c r="U29" s="100"/>
    </row>
    <row r="30" spans="1:21" ht="12.75">
      <c r="A30" s="5" t="s">
        <v>29</v>
      </c>
      <c r="B30" s="5" t="s">
        <v>44</v>
      </c>
      <c r="C30" s="5"/>
      <c r="D30" s="5" t="s">
        <v>39</v>
      </c>
      <c r="E30" s="5"/>
      <c r="F30" s="5" t="s">
        <v>38</v>
      </c>
      <c r="G30" s="5" t="s">
        <v>44</v>
      </c>
      <c r="H30" s="5"/>
      <c r="I30" s="5"/>
      <c r="J30" s="5" t="s">
        <v>41</v>
      </c>
      <c r="K30" s="5" t="s">
        <v>66</v>
      </c>
      <c r="L30" s="5" t="s">
        <v>41</v>
      </c>
      <c r="M30" s="5"/>
      <c r="N30" s="5" t="s">
        <v>59</v>
      </c>
      <c r="O30" s="5" t="s">
        <v>53</v>
      </c>
      <c r="P30" s="6" t="s">
        <v>45</v>
      </c>
      <c r="Q30" s="5" t="s">
        <v>41</v>
      </c>
      <c r="R30" s="13"/>
      <c r="S30" s="7">
        <v>18</v>
      </c>
      <c r="T30" s="5">
        <v>220</v>
      </c>
      <c r="U30" s="100">
        <f>S30/T30*100</f>
        <v>8.181818181818182</v>
      </c>
    </row>
    <row r="31" spans="1:21" ht="12.75">
      <c r="A31" s="5"/>
      <c r="B31" s="5" t="s">
        <v>45</v>
      </c>
      <c r="C31" s="5"/>
      <c r="D31" s="5" t="s">
        <v>60</v>
      </c>
      <c r="E31" s="5"/>
      <c r="F31" s="5" t="s">
        <v>41</v>
      </c>
      <c r="G31" s="5"/>
      <c r="H31" s="5"/>
      <c r="I31" s="5"/>
      <c r="J31" s="5"/>
      <c r="K31" s="5" t="s">
        <v>51</v>
      </c>
      <c r="L31" s="5" t="s">
        <v>53</v>
      </c>
      <c r="M31" s="5"/>
      <c r="N31" s="5"/>
      <c r="O31" s="5"/>
      <c r="P31" s="6"/>
      <c r="Q31" s="5" t="s">
        <v>66</v>
      </c>
      <c r="R31" s="13"/>
      <c r="S31" s="7"/>
      <c r="T31" s="5"/>
      <c r="U31" s="100"/>
    </row>
    <row r="32" spans="1:21" ht="12.75">
      <c r="A32" s="5"/>
      <c r="B32" s="5"/>
      <c r="C32" s="5"/>
      <c r="D32" s="5"/>
      <c r="E32" s="5"/>
      <c r="F32" s="5" t="s">
        <v>51</v>
      </c>
      <c r="G32" s="5"/>
      <c r="H32" s="5"/>
      <c r="I32" s="5"/>
      <c r="J32" s="5"/>
      <c r="K32" s="5"/>
      <c r="L32" s="5"/>
      <c r="M32" s="5"/>
      <c r="N32" s="5"/>
      <c r="O32" s="5"/>
      <c r="P32" s="6"/>
      <c r="Q32" s="5"/>
      <c r="R32" s="13"/>
      <c r="S32" s="7"/>
      <c r="T32" s="5"/>
      <c r="U32" s="100"/>
    </row>
    <row r="33" spans="1:21" ht="12.75">
      <c r="A33" s="5" t="s">
        <v>30</v>
      </c>
      <c r="B33" s="5" t="s">
        <v>38</v>
      </c>
      <c r="C33" s="5" t="s">
        <v>55</v>
      </c>
      <c r="D33" s="5" t="s">
        <v>59</v>
      </c>
      <c r="E33" s="5"/>
      <c r="F33" s="5"/>
      <c r="G33" s="5" t="s">
        <v>68</v>
      </c>
      <c r="H33" s="5"/>
      <c r="I33" s="5" t="s">
        <v>66</v>
      </c>
      <c r="J33" s="5"/>
      <c r="K33" s="5"/>
      <c r="L33" s="5" t="s">
        <v>66</v>
      </c>
      <c r="M33" s="5"/>
      <c r="N33" s="5" t="s">
        <v>66</v>
      </c>
      <c r="O33" s="5"/>
      <c r="P33" s="6" t="s">
        <v>38</v>
      </c>
      <c r="Q33" s="5" t="s">
        <v>41</v>
      </c>
      <c r="R33" s="13" t="s">
        <v>72</v>
      </c>
      <c r="S33" s="7">
        <v>14</v>
      </c>
      <c r="T33" s="5">
        <v>323</v>
      </c>
      <c r="U33" s="100">
        <f>S33/T33*100</f>
        <v>4.3343653250774</v>
      </c>
    </row>
    <row r="34" spans="1:21" ht="12.75">
      <c r="A34" s="5"/>
      <c r="B34" s="5" t="s">
        <v>39</v>
      </c>
      <c r="C34" s="5" t="s">
        <v>50</v>
      </c>
      <c r="D34" s="5"/>
      <c r="E34" s="5"/>
      <c r="F34" s="5"/>
      <c r="G34" s="5" t="s">
        <v>44</v>
      </c>
      <c r="H34" s="5"/>
      <c r="I34" s="5"/>
      <c r="J34" s="5"/>
      <c r="K34" s="5"/>
      <c r="L34" s="5"/>
      <c r="M34" s="5"/>
      <c r="N34" s="5"/>
      <c r="O34" s="5"/>
      <c r="P34" s="6"/>
      <c r="Q34" s="5"/>
      <c r="R34" s="13"/>
      <c r="S34" s="7"/>
      <c r="T34" s="5"/>
      <c r="U34" s="100"/>
    </row>
    <row r="35" spans="1:21" ht="12.75">
      <c r="A35" s="5"/>
      <c r="B35" s="5"/>
      <c r="C35" s="5" t="s">
        <v>58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5"/>
      <c r="R35" s="13"/>
      <c r="S35" s="7"/>
      <c r="T35" s="5"/>
      <c r="U35" s="100"/>
    </row>
    <row r="36" spans="1:21" ht="12.75">
      <c r="A36" s="5" t="s">
        <v>31</v>
      </c>
      <c r="B36" s="5"/>
      <c r="C36" s="5"/>
      <c r="D36" s="5"/>
      <c r="E36" s="5"/>
      <c r="F36" s="5"/>
      <c r="G36" s="5" t="s">
        <v>50</v>
      </c>
      <c r="H36" s="5"/>
      <c r="I36" s="5" t="s">
        <v>60</v>
      </c>
      <c r="J36" s="5" t="s">
        <v>44</v>
      </c>
      <c r="K36" s="5"/>
      <c r="L36" s="5"/>
      <c r="M36" s="5"/>
      <c r="N36" s="5" t="s">
        <v>66</v>
      </c>
      <c r="O36" s="5"/>
      <c r="P36" s="6"/>
      <c r="Q36" s="5" t="s">
        <v>53</v>
      </c>
      <c r="R36" s="13"/>
      <c r="S36" s="7">
        <v>5</v>
      </c>
      <c r="T36" s="5">
        <v>214</v>
      </c>
      <c r="U36" s="100">
        <f>S36/T36*100</f>
        <v>2.336448598130841</v>
      </c>
    </row>
    <row r="37" spans="1:21" ht="12.75">
      <c r="A37" s="5" t="s">
        <v>32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  <c r="Q37" s="5"/>
      <c r="R37" s="13"/>
      <c r="S37" s="7">
        <v>0</v>
      </c>
      <c r="T37" s="5">
        <v>79</v>
      </c>
      <c r="U37" s="100">
        <v>0</v>
      </c>
    </row>
    <row r="38" spans="1:21" ht="12.75">
      <c r="A38" s="5" t="s">
        <v>33</v>
      </c>
      <c r="B38" s="5"/>
      <c r="C38" s="5"/>
      <c r="D38" s="5"/>
      <c r="E38" s="5"/>
      <c r="F38" s="5" t="s">
        <v>49</v>
      </c>
      <c r="G38" s="5"/>
      <c r="H38" s="5"/>
      <c r="I38" s="5"/>
      <c r="J38" s="5"/>
      <c r="K38" s="5"/>
      <c r="L38" s="5"/>
      <c r="M38" s="5"/>
      <c r="N38" s="5"/>
      <c r="O38" s="5"/>
      <c r="P38" s="6"/>
      <c r="Q38" s="5"/>
      <c r="R38" s="13"/>
      <c r="S38" s="7">
        <v>1</v>
      </c>
      <c r="T38" s="5">
        <v>83</v>
      </c>
      <c r="U38" s="100">
        <f>S38/T38*100</f>
        <v>1.2048192771084338</v>
      </c>
    </row>
    <row r="39" spans="1:21" ht="12.75">
      <c r="A39" s="5" t="s">
        <v>74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 t="s">
        <v>70</v>
      </c>
      <c r="O39" s="5"/>
      <c r="P39" s="6"/>
      <c r="Q39" s="5"/>
      <c r="R39" s="13"/>
      <c r="S39" s="7">
        <v>1</v>
      </c>
      <c r="T39" s="5">
        <v>47</v>
      </c>
      <c r="U39" s="100">
        <f>S39/T39*100</f>
        <v>2.127659574468085</v>
      </c>
    </row>
    <row r="40" spans="1:21" ht="12.75">
      <c r="A40" s="5" t="s">
        <v>34</v>
      </c>
      <c r="B40" s="5" t="s">
        <v>37</v>
      </c>
      <c r="C40" s="5"/>
      <c r="D40" s="5"/>
      <c r="E40" s="5"/>
      <c r="F40" s="5" t="s">
        <v>49</v>
      </c>
      <c r="G40" s="5"/>
      <c r="H40" s="5" t="s">
        <v>59</v>
      </c>
      <c r="I40" s="5"/>
      <c r="J40" s="5"/>
      <c r="K40" s="5"/>
      <c r="L40" s="5"/>
      <c r="M40" s="5"/>
      <c r="N40" s="5"/>
      <c r="O40" s="5"/>
      <c r="P40" s="6"/>
      <c r="Q40" s="5"/>
      <c r="R40" s="13"/>
      <c r="S40" s="7">
        <v>3</v>
      </c>
      <c r="T40" s="5">
        <v>75</v>
      </c>
      <c r="U40" s="100">
        <f>S40/T40*100</f>
        <v>4</v>
      </c>
    </row>
    <row r="41" spans="1:21" ht="12.75">
      <c r="A41" s="5" t="s">
        <v>35</v>
      </c>
      <c r="B41" s="5" t="s">
        <v>51</v>
      </c>
      <c r="C41" s="5" t="s">
        <v>44</v>
      </c>
      <c r="D41" s="5"/>
      <c r="E41" s="5"/>
      <c r="F41" s="5" t="s">
        <v>65</v>
      </c>
      <c r="G41" s="5" t="s">
        <v>39</v>
      </c>
      <c r="H41" s="5"/>
      <c r="I41" s="5"/>
      <c r="J41" s="5"/>
      <c r="K41" s="5"/>
      <c r="L41" s="5"/>
      <c r="M41" s="5"/>
      <c r="N41" s="5"/>
      <c r="O41" s="5"/>
      <c r="P41" s="6"/>
      <c r="Q41" s="5"/>
      <c r="R41" s="13"/>
      <c r="S41" s="7">
        <v>4</v>
      </c>
      <c r="T41" s="5">
        <v>74</v>
      </c>
      <c r="U41" s="100">
        <f>S41/T41*100</f>
        <v>5.405405405405405</v>
      </c>
    </row>
    <row r="42" spans="1:21" ht="12.75">
      <c r="A42" s="5"/>
      <c r="B42" s="5"/>
      <c r="C42" s="5"/>
      <c r="D42" s="5"/>
      <c r="E42" s="5"/>
      <c r="F42" s="5"/>
      <c r="G42" s="5" t="s">
        <v>49</v>
      </c>
      <c r="H42" s="5"/>
      <c r="I42" s="5"/>
      <c r="J42" s="5"/>
      <c r="K42" s="5"/>
      <c r="L42" s="5"/>
      <c r="M42" s="5"/>
      <c r="N42" s="5"/>
      <c r="O42" s="5"/>
      <c r="P42" s="6"/>
      <c r="Q42" s="5"/>
      <c r="R42" s="13"/>
      <c r="S42" s="7"/>
      <c r="T42" s="5"/>
      <c r="U42" s="100"/>
    </row>
    <row r="43" spans="1:21" ht="12.75">
      <c r="A43" s="5" t="s">
        <v>56</v>
      </c>
      <c r="B43" s="5"/>
      <c r="C43" s="5" t="s">
        <v>43</v>
      </c>
      <c r="D43" s="5"/>
      <c r="E43" s="5"/>
      <c r="F43" s="5"/>
      <c r="G43" s="5"/>
      <c r="H43" s="5"/>
      <c r="I43" s="5"/>
      <c r="J43" s="5"/>
      <c r="K43" s="5"/>
      <c r="L43" s="5"/>
      <c r="M43" s="5" t="s">
        <v>59</v>
      </c>
      <c r="N43" s="5"/>
      <c r="O43" s="5"/>
      <c r="P43" s="6"/>
      <c r="Q43" s="5"/>
      <c r="R43" s="13"/>
      <c r="S43" s="7">
        <v>2</v>
      </c>
      <c r="T43" s="5"/>
      <c r="U43" s="100"/>
    </row>
    <row r="44" spans="1:21" ht="12.75">
      <c r="A44" s="5" t="s">
        <v>36</v>
      </c>
      <c r="B44" s="5" t="s">
        <v>47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  <c r="Q44" s="5"/>
      <c r="R44" s="13"/>
      <c r="S44" s="7">
        <v>1</v>
      </c>
      <c r="T44" s="5">
        <v>62</v>
      </c>
      <c r="U44" s="100">
        <v>1.6</v>
      </c>
    </row>
    <row r="45" spans="1:20" ht="12.75">
      <c r="A45" s="18" t="s">
        <v>78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5"/>
      <c r="S45" s="17"/>
      <c r="T45">
        <f>SUM(T3:T44)</f>
        <v>3355</v>
      </c>
    </row>
    <row r="46" spans="1:19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5"/>
      <c r="S46" s="14"/>
    </row>
    <row r="47" spans="1:19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6"/>
      <c r="S47" s="14"/>
    </row>
    <row r="48" spans="1:19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6"/>
      <c r="S48" s="14"/>
    </row>
    <row r="49" spans="1:21" ht="13.5" thickBot="1">
      <c r="A49" s="1" t="s">
        <v>0</v>
      </c>
      <c r="B49" s="90" t="s">
        <v>1</v>
      </c>
      <c r="C49" s="90" t="s">
        <v>2</v>
      </c>
      <c r="D49" s="90" t="s">
        <v>3</v>
      </c>
      <c r="E49" s="90" t="s">
        <v>4</v>
      </c>
      <c r="F49" s="90" t="s">
        <v>5</v>
      </c>
      <c r="G49" s="90" t="s">
        <v>6</v>
      </c>
      <c r="H49" s="90" t="s">
        <v>7</v>
      </c>
      <c r="I49" s="90" t="s">
        <v>8</v>
      </c>
      <c r="J49" s="90" t="s">
        <v>9</v>
      </c>
      <c r="K49" s="90" t="s">
        <v>10</v>
      </c>
      <c r="L49" s="90" t="s">
        <v>11</v>
      </c>
      <c r="M49" s="90" t="s">
        <v>12</v>
      </c>
      <c r="N49" s="90" t="s">
        <v>13</v>
      </c>
      <c r="O49" s="90" t="s">
        <v>14</v>
      </c>
      <c r="P49" s="91" t="s">
        <v>277</v>
      </c>
      <c r="Q49" s="92" t="s">
        <v>15</v>
      </c>
      <c r="R49" s="92" t="s">
        <v>16</v>
      </c>
      <c r="S49" s="93" t="s">
        <v>77</v>
      </c>
      <c r="T49" s="99"/>
      <c r="U49" s="93" t="s">
        <v>199</v>
      </c>
    </row>
    <row r="50" spans="1:21" ht="12.75">
      <c r="A50" s="63" t="s">
        <v>28</v>
      </c>
      <c r="B50" s="89">
        <v>6</v>
      </c>
      <c r="C50" s="89">
        <v>5</v>
      </c>
      <c r="D50" s="63">
        <v>1</v>
      </c>
      <c r="E50" s="63">
        <v>4</v>
      </c>
      <c r="F50" s="63">
        <v>5</v>
      </c>
      <c r="G50" s="63">
        <v>4</v>
      </c>
      <c r="H50" s="63">
        <v>1</v>
      </c>
      <c r="I50" s="63">
        <v>3</v>
      </c>
      <c r="J50" s="63">
        <v>7</v>
      </c>
      <c r="K50" s="63">
        <v>4</v>
      </c>
      <c r="L50" s="63">
        <v>3</v>
      </c>
      <c r="M50" s="63"/>
      <c r="N50" s="63">
        <v>2</v>
      </c>
      <c r="O50" s="63">
        <v>3</v>
      </c>
      <c r="P50" s="63"/>
      <c r="Q50" s="63">
        <v>1</v>
      </c>
      <c r="R50" s="94">
        <v>2</v>
      </c>
      <c r="S50" s="63">
        <f>#N/A</f>
        <v>51</v>
      </c>
      <c r="T50" s="95">
        <v>57</v>
      </c>
      <c r="U50" s="100">
        <f>#N/A</f>
        <v>89.47368421052632</v>
      </c>
    </row>
    <row r="51" spans="1:21" ht="12.75">
      <c r="A51" s="63" t="s">
        <v>29</v>
      </c>
      <c r="B51" s="89">
        <v>5</v>
      </c>
      <c r="C51" s="89">
        <v>4</v>
      </c>
      <c r="D51" s="63">
        <v>2</v>
      </c>
      <c r="E51" s="63">
        <v>4</v>
      </c>
      <c r="F51" s="63">
        <v>5</v>
      </c>
      <c r="G51" s="63">
        <v>3</v>
      </c>
      <c r="H51" s="63"/>
      <c r="I51" s="63">
        <v>3</v>
      </c>
      <c r="J51" s="63">
        <v>5</v>
      </c>
      <c r="K51" s="63">
        <v>4</v>
      </c>
      <c r="L51" s="63">
        <v>4</v>
      </c>
      <c r="M51" s="63"/>
      <c r="N51" s="63">
        <v>2</v>
      </c>
      <c r="O51" s="63">
        <v>4</v>
      </c>
      <c r="P51" s="63">
        <v>2</v>
      </c>
      <c r="Q51" s="63">
        <v>1</v>
      </c>
      <c r="R51" s="94">
        <v>3</v>
      </c>
      <c r="S51" s="63">
        <f>#N/A</f>
        <v>51</v>
      </c>
      <c r="T51" s="95">
        <v>57</v>
      </c>
      <c r="U51" s="100">
        <f>#N/A</f>
        <v>89.47368421052632</v>
      </c>
    </row>
    <row r="52" spans="1:21" ht="12.75">
      <c r="A52" s="63" t="s">
        <v>30</v>
      </c>
      <c r="B52" s="89">
        <v>7</v>
      </c>
      <c r="C52" s="89">
        <v>5</v>
      </c>
      <c r="D52" s="63">
        <v>3</v>
      </c>
      <c r="E52" s="63">
        <v>3</v>
      </c>
      <c r="F52" s="63">
        <v>4</v>
      </c>
      <c r="G52" s="63">
        <v>6</v>
      </c>
      <c r="H52" s="63"/>
      <c r="I52" s="63">
        <v>3</v>
      </c>
      <c r="J52" s="63">
        <v>4</v>
      </c>
      <c r="K52" s="63">
        <v>3</v>
      </c>
      <c r="L52" s="63">
        <v>1</v>
      </c>
      <c r="M52" s="63"/>
      <c r="N52" s="63">
        <v>3</v>
      </c>
      <c r="O52" s="63">
        <v>2</v>
      </c>
      <c r="P52" s="63">
        <v>1</v>
      </c>
      <c r="Q52" s="63">
        <v>2</v>
      </c>
      <c r="R52" s="94">
        <v>3</v>
      </c>
      <c r="S52" s="63">
        <f>#N/A</f>
        <v>50</v>
      </c>
      <c r="T52" s="95">
        <v>57</v>
      </c>
      <c r="U52" s="100">
        <f>#N/A</f>
        <v>87.71929824561403</v>
      </c>
    </row>
    <row r="53" spans="1:21" ht="12.75">
      <c r="A53" s="63" t="s">
        <v>26</v>
      </c>
      <c r="B53" s="89">
        <v>8</v>
      </c>
      <c r="C53" s="89">
        <v>4</v>
      </c>
      <c r="D53" s="63">
        <v>2</v>
      </c>
      <c r="E53" s="63">
        <v>2</v>
      </c>
      <c r="F53" s="63">
        <v>5</v>
      </c>
      <c r="G53" s="63">
        <v>4</v>
      </c>
      <c r="H53" s="63"/>
      <c r="I53" s="63">
        <v>3</v>
      </c>
      <c r="J53" s="63">
        <v>4</v>
      </c>
      <c r="K53" s="63">
        <v>4</v>
      </c>
      <c r="L53" s="63">
        <v>3</v>
      </c>
      <c r="M53" s="63"/>
      <c r="N53" s="63">
        <v>2</v>
      </c>
      <c r="O53" s="63">
        <v>3</v>
      </c>
      <c r="P53" s="63">
        <v>2</v>
      </c>
      <c r="Q53" s="63">
        <v>1</v>
      </c>
      <c r="R53" s="94">
        <v>2</v>
      </c>
      <c r="S53" s="63">
        <f>#N/A</f>
        <v>49</v>
      </c>
      <c r="T53" s="95">
        <v>57</v>
      </c>
      <c r="U53" s="100">
        <f>#N/A</f>
        <v>85.96491228070175</v>
      </c>
    </row>
    <row r="54" spans="1:21" ht="12.75">
      <c r="A54" s="63" t="s">
        <v>19</v>
      </c>
      <c r="B54" s="89">
        <v>6</v>
      </c>
      <c r="C54" s="89">
        <v>3</v>
      </c>
      <c r="D54" s="63"/>
      <c r="E54" s="63">
        <v>3</v>
      </c>
      <c r="F54" s="63">
        <v>2</v>
      </c>
      <c r="G54" s="63">
        <v>5</v>
      </c>
      <c r="H54" s="63">
        <v>2</v>
      </c>
      <c r="I54" s="63">
        <v>4</v>
      </c>
      <c r="J54" s="63">
        <v>5</v>
      </c>
      <c r="K54" s="63">
        <v>3</v>
      </c>
      <c r="L54" s="63"/>
      <c r="M54" s="63">
        <v>3</v>
      </c>
      <c r="N54" s="63">
        <v>1</v>
      </c>
      <c r="O54" s="63">
        <v>4</v>
      </c>
      <c r="P54" s="63">
        <v>1</v>
      </c>
      <c r="Q54" s="63">
        <v>1</v>
      </c>
      <c r="R54" s="94">
        <v>2</v>
      </c>
      <c r="S54" s="63">
        <f>#N/A</f>
        <v>45</v>
      </c>
      <c r="T54" s="95">
        <v>57</v>
      </c>
      <c r="U54" s="100">
        <f>#N/A</f>
        <v>78.94736842105263</v>
      </c>
    </row>
    <row r="55" spans="1:21" ht="12.75">
      <c r="A55" s="63" t="s">
        <v>31</v>
      </c>
      <c r="B55" s="89">
        <v>4</v>
      </c>
      <c r="C55" s="89">
        <v>5</v>
      </c>
      <c r="D55" s="63">
        <v>2</v>
      </c>
      <c r="E55" s="63">
        <v>3</v>
      </c>
      <c r="F55" s="63">
        <v>5</v>
      </c>
      <c r="G55" s="63">
        <v>2</v>
      </c>
      <c r="H55" s="63">
        <v>3</v>
      </c>
      <c r="I55" s="63">
        <v>4</v>
      </c>
      <c r="J55" s="63">
        <v>3</v>
      </c>
      <c r="K55" s="63">
        <v>2</v>
      </c>
      <c r="L55" s="63"/>
      <c r="M55" s="63"/>
      <c r="N55" s="63">
        <v>2</v>
      </c>
      <c r="O55" s="63">
        <v>1</v>
      </c>
      <c r="P55" s="63"/>
      <c r="Q55" s="63">
        <v>1</v>
      </c>
      <c r="R55" s="94">
        <v>2</v>
      </c>
      <c r="S55" s="63">
        <f>#N/A</f>
        <v>39</v>
      </c>
      <c r="T55" s="95">
        <v>57</v>
      </c>
      <c r="U55" s="100">
        <f>#N/A</f>
        <v>68.42105263157895</v>
      </c>
    </row>
    <row r="56" spans="1:21" ht="12.75">
      <c r="A56" s="63" t="s">
        <v>22</v>
      </c>
      <c r="B56" s="89">
        <v>4</v>
      </c>
      <c r="C56" s="89">
        <v>5</v>
      </c>
      <c r="D56" s="63"/>
      <c r="E56" s="63">
        <v>3</v>
      </c>
      <c r="F56" s="63">
        <v>5</v>
      </c>
      <c r="G56" s="63">
        <v>4</v>
      </c>
      <c r="H56" s="63"/>
      <c r="I56" s="63">
        <v>3</v>
      </c>
      <c r="J56" s="63">
        <v>4</v>
      </c>
      <c r="K56" s="63">
        <v>3</v>
      </c>
      <c r="L56" s="63">
        <v>1</v>
      </c>
      <c r="M56" s="63"/>
      <c r="N56" s="63">
        <v>1</v>
      </c>
      <c r="O56" s="63">
        <v>3</v>
      </c>
      <c r="P56" s="63"/>
      <c r="Q56" s="63"/>
      <c r="R56" s="94">
        <v>2</v>
      </c>
      <c r="S56" s="63">
        <f>#N/A</f>
        <v>38</v>
      </c>
      <c r="T56" s="95">
        <v>57</v>
      </c>
      <c r="U56" s="100">
        <f>#N/A</f>
        <v>66.66666666666666</v>
      </c>
    </row>
    <row r="57" spans="1:21" ht="12.75">
      <c r="A57" s="63" t="s">
        <v>36</v>
      </c>
      <c r="B57" s="89">
        <v>1</v>
      </c>
      <c r="C57" s="89">
        <v>3</v>
      </c>
      <c r="D57" s="63"/>
      <c r="E57" s="63">
        <v>1</v>
      </c>
      <c r="F57" s="63">
        <v>3</v>
      </c>
      <c r="G57" s="63">
        <v>3</v>
      </c>
      <c r="H57" s="63"/>
      <c r="I57" s="63"/>
      <c r="J57" s="63">
        <v>3</v>
      </c>
      <c r="K57" s="63">
        <v>3</v>
      </c>
      <c r="L57" s="63"/>
      <c r="M57" s="63"/>
      <c r="N57" s="63"/>
      <c r="O57" s="63">
        <v>1</v>
      </c>
      <c r="P57" s="63"/>
      <c r="Q57" s="63"/>
      <c r="R57" s="94"/>
      <c r="S57" s="63">
        <f>#N/A</f>
        <v>18</v>
      </c>
      <c r="T57" s="95">
        <v>28</v>
      </c>
      <c r="U57" s="100">
        <f>#N/A</f>
        <v>64.28571428571429</v>
      </c>
    </row>
    <row r="58" spans="1:21" ht="12.75">
      <c r="A58" s="63" t="s">
        <v>17</v>
      </c>
      <c r="B58" s="89">
        <v>6</v>
      </c>
      <c r="C58" s="89">
        <v>4</v>
      </c>
      <c r="D58" s="63">
        <v>2</v>
      </c>
      <c r="E58" s="63">
        <v>2</v>
      </c>
      <c r="F58" s="63">
        <v>3</v>
      </c>
      <c r="G58" s="63">
        <v>2</v>
      </c>
      <c r="H58" s="63"/>
      <c r="I58" s="63">
        <v>3</v>
      </c>
      <c r="J58" s="63">
        <v>4</v>
      </c>
      <c r="K58" s="63">
        <v>3</v>
      </c>
      <c r="L58" s="63"/>
      <c r="M58" s="63"/>
      <c r="N58" s="63">
        <v>1</v>
      </c>
      <c r="O58" s="63">
        <v>2</v>
      </c>
      <c r="P58" s="63"/>
      <c r="Q58" s="63">
        <v>2</v>
      </c>
      <c r="R58" s="94">
        <v>2</v>
      </c>
      <c r="S58" s="63">
        <f>#N/A</f>
        <v>36</v>
      </c>
      <c r="T58" s="95">
        <v>57</v>
      </c>
      <c r="U58" s="100">
        <f>#N/A</f>
        <v>63.1578947368421</v>
      </c>
    </row>
    <row r="59" spans="1:21" ht="12.75">
      <c r="A59" s="63" t="s">
        <v>23</v>
      </c>
      <c r="B59" s="89">
        <v>5</v>
      </c>
      <c r="C59" s="89">
        <v>3</v>
      </c>
      <c r="D59" s="63"/>
      <c r="E59" s="63">
        <v>1</v>
      </c>
      <c r="F59" s="63">
        <v>5</v>
      </c>
      <c r="G59" s="63">
        <v>2</v>
      </c>
      <c r="H59" s="63"/>
      <c r="I59" s="63">
        <v>3</v>
      </c>
      <c r="J59" s="63">
        <v>5</v>
      </c>
      <c r="K59" s="63">
        <v>3</v>
      </c>
      <c r="L59" s="63"/>
      <c r="M59" s="63"/>
      <c r="N59" s="63">
        <v>2</v>
      </c>
      <c r="O59" s="63">
        <v>4</v>
      </c>
      <c r="P59" s="63"/>
      <c r="Q59" s="63">
        <v>1</v>
      </c>
      <c r="R59" s="94">
        <v>2</v>
      </c>
      <c r="S59" s="63">
        <f>#N/A</f>
        <v>36</v>
      </c>
      <c r="T59" s="95">
        <v>57</v>
      </c>
      <c r="U59" s="100">
        <f>#N/A</f>
        <v>63.1578947368421</v>
      </c>
    </row>
    <row r="60" spans="1:21" ht="12.75">
      <c r="A60" s="63" t="s">
        <v>27</v>
      </c>
      <c r="B60" s="89">
        <v>7</v>
      </c>
      <c r="C60" s="89">
        <v>3</v>
      </c>
      <c r="D60" s="63"/>
      <c r="E60" s="63">
        <v>3</v>
      </c>
      <c r="F60" s="63">
        <v>5</v>
      </c>
      <c r="G60" s="63">
        <v>6</v>
      </c>
      <c r="H60" s="63"/>
      <c r="I60" s="63">
        <v>1</v>
      </c>
      <c r="J60" s="63">
        <v>3</v>
      </c>
      <c r="K60" s="63">
        <v>3</v>
      </c>
      <c r="L60" s="63"/>
      <c r="M60" s="63"/>
      <c r="N60" s="63"/>
      <c r="O60" s="63">
        <v>3</v>
      </c>
      <c r="P60" s="63"/>
      <c r="Q60" s="63"/>
      <c r="R60" s="94">
        <v>2</v>
      </c>
      <c r="S60" s="63">
        <f>#N/A</f>
        <v>36</v>
      </c>
      <c r="T60" s="95">
        <v>57</v>
      </c>
      <c r="U60" s="100">
        <f>#N/A</f>
        <v>63.1578947368421</v>
      </c>
    </row>
    <row r="61" spans="1:21" ht="12.75">
      <c r="A61" s="63" t="s">
        <v>278</v>
      </c>
      <c r="B61" s="89">
        <v>5</v>
      </c>
      <c r="C61" s="89">
        <v>3</v>
      </c>
      <c r="D61" s="63">
        <v>1</v>
      </c>
      <c r="E61" s="63">
        <v>2</v>
      </c>
      <c r="F61" s="63">
        <v>5</v>
      </c>
      <c r="G61" s="63">
        <v>2</v>
      </c>
      <c r="H61" s="63"/>
      <c r="I61" s="63">
        <v>3</v>
      </c>
      <c r="J61" s="63">
        <v>4</v>
      </c>
      <c r="K61" s="63">
        <v>2</v>
      </c>
      <c r="L61" s="63"/>
      <c r="M61" s="63">
        <v>1</v>
      </c>
      <c r="N61" s="63">
        <v>2</v>
      </c>
      <c r="O61" s="63">
        <v>3</v>
      </c>
      <c r="P61" s="63"/>
      <c r="Q61" s="63"/>
      <c r="R61" s="94">
        <v>2</v>
      </c>
      <c r="S61" s="63">
        <f>#N/A</f>
        <v>35</v>
      </c>
      <c r="T61" s="95">
        <v>57</v>
      </c>
      <c r="U61" s="100">
        <f>#N/A</f>
        <v>61.40350877192983</v>
      </c>
    </row>
    <row r="62" spans="1:21" ht="12.75">
      <c r="A62" s="63" t="s">
        <v>35</v>
      </c>
      <c r="B62" s="89">
        <v>5</v>
      </c>
      <c r="C62" s="89">
        <v>4</v>
      </c>
      <c r="D62" s="63">
        <v>1</v>
      </c>
      <c r="E62" s="63">
        <v>3</v>
      </c>
      <c r="F62" s="63">
        <v>5</v>
      </c>
      <c r="G62" s="63">
        <v>3</v>
      </c>
      <c r="H62" s="63"/>
      <c r="I62" s="63">
        <v>3</v>
      </c>
      <c r="J62" s="63">
        <v>3</v>
      </c>
      <c r="K62" s="63">
        <v>1</v>
      </c>
      <c r="L62" s="63"/>
      <c r="M62" s="63"/>
      <c r="N62" s="63">
        <v>1</v>
      </c>
      <c r="O62" s="63">
        <v>3</v>
      </c>
      <c r="P62" s="63"/>
      <c r="Q62" s="63"/>
      <c r="R62" s="94">
        <v>2</v>
      </c>
      <c r="S62" s="63">
        <f>#N/A</f>
        <v>34</v>
      </c>
      <c r="T62" s="95">
        <v>57</v>
      </c>
      <c r="U62" s="100">
        <f>#N/A</f>
        <v>59.64912280701754</v>
      </c>
    </row>
    <row r="63" spans="1:21" ht="12.75">
      <c r="A63" s="63" t="s">
        <v>279</v>
      </c>
      <c r="B63" s="89">
        <v>4</v>
      </c>
      <c r="C63" s="89">
        <v>3</v>
      </c>
      <c r="D63" s="63"/>
      <c r="E63" s="63"/>
      <c r="F63" s="63">
        <v>3</v>
      </c>
      <c r="G63" s="63">
        <v>1</v>
      </c>
      <c r="H63" s="63"/>
      <c r="I63" s="63"/>
      <c r="J63" s="63">
        <v>2</v>
      </c>
      <c r="K63" s="63">
        <v>1</v>
      </c>
      <c r="L63" s="63"/>
      <c r="M63" s="63"/>
      <c r="N63" s="63"/>
      <c r="O63" s="63"/>
      <c r="P63" s="63"/>
      <c r="Q63" s="63"/>
      <c r="R63" s="94">
        <v>2</v>
      </c>
      <c r="S63" s="63">
        <f>#N/A</f>
        <v>16</v>
      </c>
      <c r="T63" s="95">
        <v>28</v>
      </c>
      <c r="U63" s="100">
        <f>#N/A</f>
        <v>57.14285714285714</v>
      </c>
    </row>
    <row r="64" spans="1:21" ht="12.75">
      <c r="A64" s="63" t="s">
        <v>280</v>
      </c>
      <c r="B64" s="89">
        <v>4</v>
      </c>
      <c r="C64" s="89">
        <v>3</v>
      </c>
      <c r="D64" s="63"/>
      <c r="E64" s="63"/>
      <c r="F64" s="63">
        <v>3</v>
      </c>
      <c r="G64" s="63">
        <v>2</v>
      </c>
      <c r="H64" s="63"/>
      <c r="I64" s="63">
        <v>1</v>
      </c>
      <c r="J64" s="63">
        <v>2</v>
      </c>
      <c r="K64" s="63"/>
      <c r="L64" s="63"/>
      <c r="M64" s="63"/>
      <c r="N64" s="63"/>
      <c r="O64" s="63">
        <v>1</v>
      </c>
      <c r="P64" s="63"/>
      <c r="Q64" s="63"/>
      <c r="R64" s="94"/>
      <c r="S64" s="63">
        <f>#N/A</f>
        <v>16</v>
      </c>
      <c r="T64" s="95">
        <v>28</v>
      </c>
      <c r="U64" s="100">
        <f>#N/A</f>
        <v>57.14285714285714</v>
      </c>
    </row>
    <row r="65" spans="1:21" ht="12.75">
      <c r="A65" s="63" t="s">
        <v>20</v>
      </c>
      <c r="B65" s="89">
        <v>6</v>
      </c>
      <c r="C65" s="89">
        <v>4</v>
      </c>
      <c r="D65" s="63"/>
      <c r="E65" s="63">
        <v>3</v>
      </c>
      <c r="F65" s="63">
        <v>4</v>
      </c>
      <c r="G65" s="63">
        <v>3</v>
      </c>
      <c r="H65" s="63">
        <v>1</v>
      </c>
      <c r="I65" s="63">
        <v>2</v>
      </c>
      <c r="J65" s="63">
        <v>3</v>
      </c>
      <c r="K65" s="63">
        <v>1</v>
      </c>
      <c r="L65" s="63"/>
      <c r="M65" s="63"/>
      <c r="N65" s="63">
        <v>1</v>
      </c>
      <c r="O65" s="63">
        <v>2</v>
      </c>
      <c r="P65" s="63"/>
      <c r="Q65" s="63"/>
      <c r="R65" s="94">
        <v>2</v>
      </c>
      <c r="S65" s="63">
        <f>#N/A</f>
        <v>32</v>
      </c>
      <c r="T65" s="95">
        <v>57</v>
      </c>
      <c r="U65" s="100">
        <f>#N/A</f>
        <v>56.14035087719298</v>
      </c>
    </row>
    <row r="66" spans="1:21" ht="12.75">
      <c r="A66" s="63" t="s">
        <v>25</v>
      </c>
      <c r="B66" s="89">
        <v>5</v>
      </c>
      <c r="C66" s="89">
        <v>3</v>
      </c>
      <c r="D66" s="63">
        <v>1</v>
      </c>
      <c r="E66" s="63">
        <v>3</v>
      </c>
      <c r="F66" s="63">
        <v>5</v>
      </c>
      <c r="G66" s="63">
        <v>3</v>
      </c>
      <c r="H66" s="63"/>
      <c r="I66" s="63">
        <v>2</v>
      </c>
      <c r="J66" s="63">
        <v>2</v>
      </c>
      <c r="K66" s="63">
        <v>1</v>
      </c>
      <c r="L66" s="63"/>
      <c r="M66" s="63"/>
      <c r="N66" s="63">
        <v>1</v>
      </c>
      <c r="O66" s="63">
        <v>2</v>
      </c>
      <c r="P66" s="63"/>
      <c r="Q66" s="63"/>
      <c r="R66" s="94">
        <v>3</v>
      </c>
      <c r="S66" s="63">
        <f>#N/A</f>
        <v>31</v>
      </c>
      <c r="T66" s="95">
        <v>57</v>
      </c>
      <c r="U66" s="100">
        <f>#N/A</f>
        <v>54.385964912280706</v>
      </c>
    </row>
    <row r="67" spans="1:21" ht="12.75">
      <c r="A67" s="63" t="s">
        <v>281</v>
      </c>
      <c r="B67" s="89">
        <v>3</v>
      </c>
      <c r="C67" s="89">
        <v>2</v>
      </c>
      <c r="D67" s="63">
        <v>2</v>
      </c>
      <c r="E67" s="63">
        <v>1</v>
      </c>
      <c r="F67" s="63">
        <v>3</v>
      </c>
      <c r="G67" s="63">
        <v>4</v>
      </c>
      <c r="H67" s="63">
        <v>1</v>
      </c>
      <c r="I67" s="63">
        <v>2</v>
      </c>
      <c r="J67" s="63">
        <v>3</v>
      </c>
      <c r="K67" s="63">
        <v>2</v>
      </c>
      <c r="L67" s="63"/>
      <c r="M67" s="63"/>
      <c r="N67" s="63">
        <v>2</v>
      </c>
      <c r="O67" s="63">
        <v>2</v>
      </c>
      <c r="P67" s="63"/>
      <c r="Q67" s="63"/>
      <c r="R67" s="94">
        <v>2</v>
      </c>
      <c r="S67" s="63">
        <f>#N/A</f>
        <v>29</v>
      </c>
      <c r="T67" s="95">
        <v>57</v>
      </c>
      <c r="U67" s="100">
        <f>#N/A</f>
        <v>50.877192982456144</v>
      </c>
    </row>
    <row r="68" spans="1:21" ht="12.75">
      <c r="A68" s="63" t="s">
        <v>24</v>
      </c>
      <c r="B68" s="89">
        <v>4</v>
      </c>
      <c r="C68" s="89">
        <v>2</v>
      </c>
      <c r="D68" s="63">
        <v>1</v>
      </c>
      <c r="E68" s="63">
        <v>1</v>
      </c>
      <c r="F68" s="63">
        <v>3</v>
      </c>
      <c r="G68" s="63">
        <v>1</v>
      </c>
      <c r="H68" s="63">
        <v>1</v>
      </c>
      <c r="I68" s="63">
        <v>2</v>
      </c>
      <c r="J68" s="63">
        <v>3</v>
      </c>
      <c r="K68" s="63">
        <v>1</v>
      </c>
      <c r="L68" s="63">
        <v>1</v>
      </c>
      <c r="M68" s="63"/>
      <c r="N68" s="63">
        <v>2</v>
      </c>
      <c r="O68" s="63">
        <v>2</v>
      </c>
      <c r="P68" s="63"/>
      <c r="Q68" s="63"/>
      <c r="R68" s="94">
        <v>2</v>
      </c>
      <c r="S68" s="63">
        <f>#N/A</f>
        <v>26</v>
      </c>
      <c r="T68" s="95">
        <v>57</v>
      </c>
      <c r="U68" s="100">
        <f>#N/A</f>
        <v>45.614035087719294</v>
      </c>
    </row>
    <row r="69" spans="1:21" ht="12.75">
      <c r="A69" s="63" t="s">
        <v>32</v>
      </c>
      <c r="B69" s="89">
        <v>4</v>
      </c>
      <c r="C69" s="89">
        <v>4</v>
      </c>
      <c r="D69" s="63"/>
      <c r="E69" s="63">
        <v>3</v>
      </c>
      <c r="F69" s="63">
        <v>4</v>
      </c>
      <c r="G69" s="63">
        <v>3</v>
      </c>
      <c r="H69" s="63"/>
      <c r="I69" s="63">
        <v>2</v>
      </c>
      <c r="J69" s="63">
        <v>3</v>
      </c>
      <c r="K69" s="63"/>
      <c r="L69" s="63"/>
      <c r="M69" s="63"/>
      <c r="N69" s="63">
        <v>1</v>
      </c>
      <c r="O69" s="63">
        <v>1</v>
      </c>
      <c r="P69" s="63"/>
      <c r="Q69" s="63"/>
      <c r="R69" s="94">
        <v>1</v>
      </c>
      <c r="S69" s="63">
        <f>#N/A</f>
        <v>26</v>
      </c>
      <c r="T69" s="95">
        <v>57</v>
      </c>
      <c r="U69" s="100">
        <f>#N/A</f>
        <v>45.614035087719294</v>
      </c>
    </row>
    <row r="70" spans="1:21" ht="12.75">
      <c r="A70" s="63" t="s">
        <v>34</v>
      </c>
      <c r="B70" s="89">
        <v>5</v>
      </c>
      <c r="C70" s="89"/>
      <c r="D70" s="63"/>
      <c r="E70" s="63">
        <v>2</v>
      </c>
      <c r="F70" s="63">
        <v>5</v>
      </c>
      <c r="G70" s="63"/>
      <c r="H70" s="63">
        <v>1</v>
      </c>
      <c r="I70" s="63"/>
      <c r="J70" s="63">
        <v>2</v>
      </c>
      <c r="K70" s="63"/>
      <c r="L70" s="63">
        <v>3</v>
      </c>
      <c r="M70" s="63"/>
      <c r="N70" s="63">
        <v>1</v>
      </c>
      <c r="O70" s="63">
        <v>2</v>
      </c>
      <c r="P70" s="63"/>
      <c r="Q70" s="63"/>
      <c r="R70" s="94">
        <v>2</v>
      </c>
      <c r="S70" s="63">
        <f>#N/A</f>
        <v>23</v>
      </c>
      <c r="T70" s="95">
        <v>57</v>
      </c>
      <c r="U70" s="100">
        <f>#N/A</f>
        <v>40.35087719298245</v>
      </c>
    </row>
    <row r="71" spans="1:21" ht="12.75">
      <c r="A71" s="63" t="s">
        <v>102</v>
      </c>
      <c r="B71" s="89">
        <v>2</v>
      </c>
      <c r="C71" s="89">
        <v>2</v>
      </c>
      <c r="D71" s="63"/>
      <c r="E71" s="63"/>
      <c r="F71" s="63">
        <v>2</v>
      </c>
      <c r="G71" s="63"/>
      <c r="H71" s="63"/>
      <c r="I71" s="63"/>
      <c r="J71" s="63">
        <v>3</v>
      </c>
      <c r="K71" s="63"/>
      <c r="L71" s="63"/>
      <c r="M71" s="63"/>
      <c r="N71" s="63"/>
      <c r="O71" s="63"/>
      <c r="P71" s="63"/>
      <c r="Q71" s="63">
        <v>1</v>
      </c>
      <c r="R71" s="94">
        <v>1</v>
      </c>
      <c r="S71" s="63">
        <f>#N/A</f>
        <v>11</v>
      </c>
      <c r="T71" s="95">
        <v>28</v>
      </c>
      <c r="U71" s="100">
        <f>#N/A</f>
        <v>39.285714285714285</v>
      </c>
    </row>
    <row r="72" spans="1:21" ht="12.75">
      <c r="A72" s="63" t="s">
        <v>18</v>
      </c>
      <c r="B72" s="89">
        <v>4</v>
      </c>
      <c r="C72" s="89">
        <v>1</v>
      </c>
      <c r="D72" s="63">
        <v>2</v>
      </c>
      <c r="E72" s="63">
        <v>1</v>
      </c>
      <c r="F72" s="63">
        <v>3</v>
      </c>
      <c r="G72" s="63">
        <v>2</v>
      </c>
      <c r="H72" s="63">
        <v>1</v>
      </c>
      <c r="I72" s="63">
        <v>1</v>
      </c>
      <c r="J72" s="63">
        <v>4</v>
      </c>
      <c r="K72" s="63"/>
      <c r="L72" s="63"/>
      <c r="M72" s="63"/>
      <c r="N72" s="63">
        <v>1</v>
      </c>
      <c r="O72" s="63">
        <v>2</v>
      </c>
      <c r="P72" s="63"/>
      <c r="Q72" s="63"/>
      <c r="R72" s="94"/>
      <c r="S72" s="63">
        <f>#N/A</f>
        <v>22</v>
      </c>
      <c r="T72" s="95">
        <v>57</v>
      </c>
      <c r="U72" s="100">
        <f>#N/A</f>
        <v>38.59649122807017</v>
      </c>
    </row>
    <row r="73" spans="1:21" ht="12.75">
      <c r="A73" s="63" t="s">
        <v>33</v>
      </c>
      <c r="B73" s="89">
        <v>3</v>
      </c>
      <c r="C73" s="89">
        <v>1</v>
      </c>
      <c r="D73" s="63"/>
      <c r="E73" s="63">
        <v>2</v>
      </c>
      <c r="F73" s="63">
        <v>2</v>
      </c>
      <c r="G73" s="63">
        <v>2</v>
      </c>
      <c r="H73" s="63"/>
      <c r="I73" s="63">
        <v>1</v>
      </c>
      <c r="J73" s="63">
        <v>2</v>
      </c>
      <c r="K73" s="63">
        <v>1</v>
      </c>
      <c r="L73" s="63">
        <v>1</v>
      </c>
      <c r="M73" s="63"/>
      <c r="N73" s="63"/>
      <c r="O73" s="63">
        <v>3</v>
      </c>
      <c r="P73" s="63"/>
      <c r="Q73" s="63"/>
      <c r="R73" s="94">
        <v>2</v>
      </c>
      <c r="S73" s="63">
        <f>#N/A</f>
        <v>20</v>
      </c>
      <c r="T73" s="95">
        <v>57</v>
      </c>
      <c r="U73" s="100">
        <f>#N/A</f>
        <v>35.08771929824561</v>
      </c>
    </row>
    <row r="74" spans="1:21" ht="12.75">
      <c r="A74" s="63" t="s">
        <v>123</v>
      </c>
      <c r="B74" s="89">
        <v>3</v>
      </c>
      <c r="C74" s="89">
        <v>1</v>
      </c>
      <c r="D74" s="63"/>
      <c r="E74" s="63"/>
      <c r="F74" s="63">
        <v>1</v>
      </c>
      <c r="G74" s="63"/>
      <c r="H74" s="63"/>
      <c r="I74" s="63"/>
      <c r="J74" s="63"/>
      <c r="K74" s="63"/>
      <c r="L74" s="63"/>
      <c r="M74" s="63"/>
      <c r="N74" s="63">
        <v>2</v>
      </c>
      <c r="O74" s="63">
        <v>1</v>
      </c>
      <c r="P74" s="63"/>
      <c r="Q74" s="63"/>
      <c r="R74" s="94"/>
      <c r="S74" s="63">
        <f>#N/A</f>
        <v>8</v>
      </c>
      <c r="T74" s="95">
        <v>28</v>
      </c>
      <c r="U74" s="100">
        <f>#N/A</f>
        <v>28.57142857142857</v>
      </c>
    </row>
    <row r="75" spans="1:21" ht="12.75">
      <c r="A75" s="63" t="s">
        <v>90</v>
      </c>
      <c r="B75" s="89">
        <v>2</v>
      </c>
      <c r="C75" s="89"/>
      <c r="D75" s="63"/>
      <c r="E75" s="63"/>
      <c r="F75" s="63">
        <v>2</v>
      </c>
      <c r="G75" s="63"/>
      <c r="H75" s="63"/>
      <c r="I75" s="63">
        <v>1</v>
      </c>
      <c r="J75" s="63">
        <v>2</v>
      </c>
      <c r="K75" s="63"/>
      <c r="L75" s="63"/>
      <c r="M75" s="63"/>
      <c r="N75" s="63"/>
      <c r="O75" s="63">
        <v>1</v>
      </c>
      <c r="P75" s="63"/>
      <c r="Q75" s="63"/>
      <c r="R75" s="94"/>
      <c r="S75" s="63">
        <f>#N/A</f>
        <v>8</v>
      </c>
      <c r="T75" s="95">
        <v>28</v>
      </c>
      <c r="U75" s="100">
        <f>#N/A</f>
        <v>28.57142857142857</v>
      </c>
    </row>
    <row r="76" spans="1:21" ht="12.75">
      <c r="A76" s="63" t="s">
        <v>84</v>
      </c>
      <c r="B76" s="89">
        <v>3</v>
      </c>
      <c r="C76" s="89">
        <v>2</v>
      </c>
      <c r="D76" s="63"/>
      <c r="E76" s="63"/>
      <c r="F76" s="63"/>
      <c r="G76" s="63">
        <v>1</v>
      </c>
      <c r="H76" s="63"/>
      <c r="I76" s="63"/>
      <c r="J76" s="63">
        <v>1</v>
      </c>
      <c r="K76" s="63"/>
      <c r="L76" s="63"/>
      <c r="M76" s="63"/>
      <c r="N76" s="63"/>
      <c r="O76" s="63"/>
      <c r="P76" s="63"/>
      <c r="Q76" s="63"/>
      <c r="R76" s="94"/>
      <c r="S76" s="63">
        <f>#N/A</f>
        <v>7</v>
      </c>
      <c r="T76" s="95">
        <v>28</v>
      </c>
      <c r="U76" s="100">
        <f>#N/A</f>
        <v>25</v>
      </c>
    </row>
    <row r="77" spans="1:21" ht="12.75">
      <c r="A77" s="63" t="s">
        <v>108</v>
      </c>
      <c r="B77" s="89">
        <v>2</v>
      </c>
      <c r="C77" s="89">
        <v>1</v>
      </c>
      <c r="D77" s="63"/>
      <c r="E77" s="63"/>
      <c r="F77" s="63">
        <v>1</v>
      </c>
      <c r="G77" s="63">
        <v>1</v>
      </c>
      <c r="H77" s="63">
        <v>1</v>
      </c>
      <c r="I77" s="63"/>
      <c r="J77" s="63">
        <v>2</v>
      </c>
      <c r="K77" s="63">
        <v>1</v>
      </c>
      <c r="L77" s="63"/>
      <c r="M77" s="63"/>
      <c r="N77" s="63">
        <v>1</v>
      </c>
      <c r="O77" s="63">
        <v>1</v>
      </c>
      <c r="P77" s="63"/>
      <c r="Q77" s="63"/>
      <c r="R77" s="94">
        <v>2</v>
      </c>
      <c r="S77" s="63">
        <f>#N/A</f>
        <v>13</v>
      </c>
      <c r="T77" s="95">
        <v>57</v>
      </c>
      <c r="U77" s="100">
        <f>#N/A</f>
        <v>22.807017543859647</v>
      </c>
    </row>
    <row r="78" spans="1:21" ht="12.75">
      <c r="A78" s="63" t="s">
        <v>85</v>
      </c>
      <c r="B78" s="89"/>
      <c r="C78" s="89"/>
      <c r="D78" s="63"/>
      <c r="E78" s="63"/>
      <c r="F78" s="63">
        <v>2</v>
      </c>
      <c r="G78" s="63"/>
      <c r="H78" s="63"/>
      <c r="I78" s="63"/>
      <c r="J78" s="63">
        <v>1</v>
      </c>
      <c r="K78" s="63">
        <v>1</v>
      </c>
      <c r="L78" s="63"/>
      <c r="M78" s="63"/>
      <c r="N78" s="63"/>
      <c r="O78" s="63"/>
      <c r="P78" s="63"/>
      <c r="Q78" s="63"/>
      <c r="R78" s="94">
        <v>2</v>
      </c>
      <c r="S78" s="63">
        <f>#N/A</f>
        <v>6</v>
      </c>
      <c r="T78" s="95">
        <v>28</v>
      </c>
      <c r="U78" s="100">
        <f>#N/A</f>
        <v>21.428571428571427</v>
      </c>
    </row>
    <row r="79" spans="1:21" ht="12.75">
      <c r="A79" s="63" t="s">
        <v>282</v>
      </c>
      <c r="B79" s="89"/>
      <c r="C79" s="89"/>
      <c r="D79" s="63"/>
      <c r="E79" s="63"/>
      <c r="F79" s="63">
        <v>3</v>
      </c>
      <c r="G79" s="63">
        <v>1</v>
      </c>
      <c r="H79" s="63">
        <v>1</v>
      </c>
      <c r="I79" s="63"/>
      <c r="J79" s="63"/>
      <c r="K79" s="63">
        <v>1</v>
      </c>
      <c r="L79" s="63"/>
      <c r="M79" s="63"/>
      <c r="N79" s="63"/>
      <c r="O79" s="63"/>
      <c r="P79" s="63"/>
      <c r="Q79" s="63"/>
      <c r="R79" s="94"/>
      <c r="S79" s="63">
        <f>#N/A</f>
        <v>6</v>
      </c>
      <c r="T79" s="95">
        <v>28</v>
      </c>
      <c r="U79" s="100">
        <f>#N/A</f>
        <v>21.428571428571427</v>
      </c>
    </row>
    <row r="80" spans="1:21" ht="12.75">
      <c r="A80" s="63" t="s">
        <v>91</v>
      </c>
      <c r="B80" s="89">
        <v>4</v>
      </c>
      <c r="C80" s="89"/>
      <c r="D80" s="63"/>
      <c r="E80" s="63"/>
      <c r="F80" s="63">
        <v>2</v>
      </c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94"/>
      <c r="S80" s="63">
        <f>#N/A</f>
        <v>6</v>
      </c>
      <c r="T80" s="95">
        <v>28</v>
      </c>
      <c r="U80" s="100">
        <f>#N/A</f>
        <v>21.428571428571427</v>
      </c>
    </row>
    <row r="81" spans="1:21" ht="12.75">
      <c r="A81" s="63" t="s">
        <v>83</v>
      </c>
      <c r="B81" s="89">
        <v>2</v>
      </c>
      <c r="C81" s="89">
        <v>1</v>
      </c>
      <c r="D81" s="63"/>
      <c r="E81" s="63">
        <v>2</v>
      </c>
      <c r="F81" s="63">
        <v>1</v>
      </c>
      <c r="G81" s="63">
        <v>1</v>
      </c>
      <c r="H81" s="63"/>
      <c r="I81" s="63"/>
      <c r="J81" s="63">
        <v>2</v>
      </c>
      <c r="K81" s="63"/>
      <c r="L81" s="63"/>
      <c r="M81" s="63"/>
      <c r="N81" s="63"/>
      <c r="O81" s="63">
        <v>1</v>
      </c>
      <c r="P81" s="63"/>
      <c r="Q81" s="63"/>
      <c r="R81" s="94"/>
      <c r="S81" s="63">
        <f>#N/A</f>
        <v>10</v>
      </c>
      <c r="T81" s="95">
        <v>57</v>
      </c>
      <c r="U81" s="100">
        <f>#N/A</f>
        <v>17.543859649122805</v>
      </c>
    </row>
    <row r="82" spans="1:21" ht="12.75">
      <c r="A82" s="63" t="s">
        <v>283</v>
      </c>
      <c r="B82" s="89"/>
      <c r="C82" s="89">
        <v>2</v>
      </c>
      <c r="D82" s="63"/>
      <c r="E82" s="63"/>
      <c r="F82" s="63">
        <v>1</v>
      </c>
      <c r="G82" s="63"/>
      <c r="H82" s="63"/>
      <c r="I82" s="63"/>
      <c r="J82" s="63">
        <v>3</v>
      </c>
      <c r="K82" s="63"/>
      <c r="L82" s="63"/>
      <c r="M82" s="63">
        <v>1</v>
      </c>
      <c r="N82" s="63"/>
      <c r="O82" s="63">
        <v>2</v>
      </c>
      <c r="P82" s="63"/>
      <c r="Q82" s="63"/>
      <c r="R82" s="94"/>
      <c r="S82" s="63">
        <f>#N/A</f>
        <v>9</v>
      </c>
      <c r="T82" s="95">
        <v>57</v>
      </c>
      <c r="U82" s="100">
        <f>#N/A</f>
        <v>15.789473684210526</v>
      </c>
    </row>
    <row r="83" spans="1:21" ht="12.75">
      <c r="A83" s="63" t="s">
        <v>284</v>
      </c>
      <c r="B83" s="89"/>
      <c r="C83" s="89">
        <v>1</v>
      </c>
      <c r="D83" s="63"/>
      <c r="E83" s="63"/>
      <c r="F83" s="63">
        <v>1</v>
      </c>
      <c r="G83" s="63">
        <v>1</v>
      </c>
      <c r="H83" s="63"/>
      <c r="I83" s="63"/>
      <c r="J83" s="63">
        <v>1</v>
      </c>
      <c r="K83" s="63"/>
      <c r="L83" s="63"/>
      <c r="M83" s="63"/>
      <c r="N83" s="63"/>
      <c r="O83" s="63"/>
      <c r="P83" s="63"/>
      <c r="Q83" s="63"/>
      <c r="R83" s="94"/>
      <c r="S83" s="63">
        <f>#N/A</f>
        <v>4</v>
      </c>
      <c r="T83" s="95">
        <v>28</v>
      </c>
      <c r="U83" s="100">
        <f>#N/A</f>
        <v>14.285714285714285</v>
      </c>
    </row>
    <row r="84" spans="1:21" ht="12.75">
      <c r="A84" s="63" t="s">
        <v>285</v>
      </c>
      <c r="B84" s="89"/>
      <c r="C84" s="89"/>
      <c r="D84" s="63"/>
      <c r="E84" s="63"/>
      <c r="F84" s="63"/>
      <c r="G84" s="63"/>
      <c r="H84" s="63"/>
      <c r="I84" s="63"/>
      <c r="J84" s="63"/>
      <c r="K84" s="63">
        <v>1</v>
      </c>
      <c r="L84" s="63"/>
      <c r="M84" s="63"/>
      <c r="N84" s="63">
        <v>1</v>
      </c>
      <c r="O84" s="63"/>
      <c r="P84" s="63"/>
      <c r="Q84" s="63"/>
      <c r="R84" s="94">
        <v>2</v>
      </c>
      <c r="S84" s="63">
        <f>#N/A</f>
        <v>4</v>
      </c>
      <c r="T84" s="95">
        <v>28</v>
      </c>
      <c r="U84" s="100">
        <f>#N/A</f>
        <v>14.285714285714285</v>
      </c>
    </row>
    <row r="85" spans="1:21" ht="12.75">
      <c r="A85" s="63" t="s">
        <v>286</v>
      </c>
      <c r="B85" s="89"/>
      <c r="C85" s="89">
        <v>1</v>
      </c>
      <c r="D85" s="63"/>
      <c r="E85" s="63"/>
      <c r="F85" s="63">
        <v>1</v>
      </c>
      <c r="G85" s="63"/>
      <c r="H85" s="63"/>
      <c r="I85" s="63"/>
      <c r="J85" s="63"/>
      <c r="K85" s="63"/>
      <c r="L85" s="63"/>
      <c r="M85" s="63">
        <v>1</v>
      </c>
      <c r="N85" s="63"/>
      <c r="O85" s="63"/>
      <c r="P85" s="63"/>
      <c r="Q85" s="63"/>
      <c r="R85" s="94"/>
      <c r="S85" s="63">
        <f>#N/A</f>
        <v>3</v>
      </c>
      <c r="T85" s="95">
        <v>28</v>
      </c>
      <c r="U85" s="100">
        <f>#N/A</f>
        <v>10.714285714285714</v>
      </c>
    </row>
    <row r="86" spans="1:21" ht="12.75">
      <c r="A86" s="63" t="s">
        <v>287</v>
      </c>
      <c r="B86" s="89">
        <v>1</v>
      </c>
      <c r="C86" s="89"/>
      <c r="D86" s="63"/>
      <c r="E86" s="63"/>
      <c r="F86" s="63"/>
      <c r="G86" s="63"/>
      <c r="H86" s="63"/>
      <c r="I86" s="63"/>
      <c r="J86" s="63">
        <v>1</v>
      </c>
      <c r="K86" s="63"/>
      <c r="L86" s="63"/>
      <c r="M86" s="63"/>
      <c r="N86" s="63"/>
      <c r="O86" s="63"/>
      <c r="P86" s="63"/>
      <c r="Q86" s="63"/>
      <c r="R86" s="94"/>
      <c r="S86" s="63">
        <f>#N/A</f>
        <v>2</v>
      </c>
      <c r="T86" s="95">
        <v>28</v>
      </c>
      <c r="U86" s="100">
        <f>#N/A</f>
        <v>7.142857142857142</v>
      </c>
    </row>
    <row r="87" spans="1:21" ht="12.75">
      <c r="A87" s="96" t="s">
        <v>93</v>
      </c>
      <c r="B87" s="97">
        <v>1</v>
      </c>
      <c r="C87" s="97"/>
      <c r="D87" s="96"/>
      <c r="E87" s="96"/>
      <c r="F87" s="96"/>
      <c r="G87" s="96"/>
      <c r="H87" s="96"/>
      <c r="I87" s="96"/>
      <c r="J87" s="96">
        <v>1</v>
      </c>
      <c r="K87" s="96"/>
      <c r="L87" s="96"/>
      <c r="M87" s="96"/>
      <c r="N87" s="96"/>
      <c r="O87" s="96"/>
      <c r="P87" s="96"/>
      <c r="Q87" s="96"/>
      <c r="R87" s="98"/>
      <c r="S87" s="63">
        <f>#N/A</f>
        <v>2</v>
      </c>
      <c r="T87" s="95">
        <v>28</v>
      </c>
      <c r="U87" s="100">
        <f>#N/A</f>
        <v>7.142857142857142</v>
      </c>
    </row>
    <row r="88" spans="1:21" ht="12.75">
      <c r="A88" s="63" t="s">
        <v>288</v>
      </c>
      <c r="B88" s="89"/>
      <c r="C88" s="89"/>
      <c r="D88" s="63"/>
      <c r="E88" s="63"/>
      <c r="F88" s="63"/>
      <c r="G88" s="63"/>
      <c r="H88" s="63"/>
      <c r="I88" s="63"/>
      <c r="J88" s="63">
        <v>1</v>
      </c>
      <c r="K88" s="63"/>
      <c r="L88" s="63"/>
      <c r="M88" s="63"/>
      <c r="N88" s="63"/>
      <c r="O88" s="63"/>
      <c r="P88" s="63"/>
      <c r="Q88" s="63"/>
      <c r="R88" s="94"/>
      <c r="S88" s="63">
        <f>#N/A</f>
        <v>1</v>
      </c>
      <c r="T88" s="95">
        <v>28</v>
      </c>
      <c r="U88" s="100">
        <f>#N/A</f>
        <v>3.571428571428571</v>
      </c>
    </row>
    <row r="89" spans="2:21" ht="12.75">
      <c r="B89" s="26"/>
      <c r="C89" s="26"/>
      <c r="S89" s="68">
        <f>SUM(S50:S88)</f>
        <v>859</v>
      </c>
      <c r="T89" s="5"/>
      <c r="U89" s="5"/>
    </row>
  </sheetData>
  <sheetProtection/>
  <mergeCells count="1">
    <mergeCell ref="A1:O1"/>
  </mergeCells>
  <printOptions/>
  <pageMargins left="0.1968503937007874" right="0" top="0.1968503937007874" bottom="0.1968503937007874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rgb="FF33CC33"/>
  </sheetPr>
  <dimension ref="A1:AA161"/>
  <sheetViews>
    <sheetView zoomScalePageLayoutView="0" workbookViewId="0" topLeftCell="A1">
      <selection activeCell="B4" sqref="B4:U9"/>
    </sheetView>
  </sheetViews>
  <sheetFormatPr defaultColWidth="9.00390625" defaultRowHeight="12.75"/>
  <cols>
    <col min="1" max="1" width="13.625" style="0" customWidth="1"/>
    <col min="2" max="2" width="7.125" style="0" customWidth="1"/>
    <col min="3" max="4" width="6.75390625" style="0" customWidth="1"/>
    <col min="5" max="5" width="6.625" style="0" customWidth="1"/>
    <col min="6" max="7" width="6.75390625" style="0" customWidth="1"/>
    <col min="8" max="8" width="6.875" style="0" customWidth="1"/>
    <col min="9" max="10" width="6.625" style="0" customWidth="1"/>
    <col min="11" max="11" width="6.25390625" style="0" customWidth="1"/>
    <col min="12" max="12" width="5.875" style="0" customWidth="1"/>
    <col min="13" max="13" width="6.00390625" style="0" customWidth="1"/>
    <col min="14" max="14" width="6.375" style="0" customWidth="1"/>
    <col min="15" max="15" width="7.00390625" style="0" customWidth="1"/>
    <col min="16" max="16" width="6.25390625" style="0" customWidth="1"/>
    <col min="17" max="17" width="6.875" style="0" customWidth="1"/>
    <col min="18" max="18" width="6.00390625" style="0" customWidth="1"/>
    <col min="19" max="19" width="6.875" style="0" customWidth="1"/>
    <col min="20" max="20" width="6.25390625" style="0" customWidth="1"/>
    <col min="21" max="21" width="5.625" style="0" customWidth="1"/>
    <col min="22" max="22" width="6.875" style="0" customWidth="1"/>
    <col min="23" max="23" width="6.375" style="0" customWidth="1"/>
    <col min="24" max="24" width="6.625" style="0" customWidth="1"/>
    <col min="25" max="25" width="6.75390625" style="0" customWidth="1"/>
  </cols>
  <sheetData>
    <row r="1" spans="1:26" ht="30.75" customHeight="1">
      <c r="A1" s="946" t="s">
        <v>878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946"/>
      <c r="W1" s="946"/>
      <c r="X1" s="946"/>
      <c r="Y1" s="946"/>
      <c r="Z1" s="946"/>
    </row>
    <row r="2" spans="1:26" ht="29.25" customHeight="1">
      <c r="A2" s="315"/>
      <c r="B2" s="948" t="s">
        <v>726</v>
      </c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8"/>
      <c r="W2" s="948"/>
      <c r="X2" s="948"/>
      <c r="Y2" s="948"/>
      <c r="Z2" s="948"/>
    </row>
    <row r="3" spans="1:26" ht="15">
      <c r="A3" s="316"/>
      <c r="B3" s="949" t="s">
        <v>910</v>
      </c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315"/>
      <c r="S3" s="315"/>
      <c r="T3" s="315"/>
      <c r="U3" s="315"/>
      <c r="V3" s="315"/>
      <c r="W3" s="315"/>
      <c r="X3" s="315"/>
      <c r="Y3" s="315"/>
      <c r="Z3" s="315"/>
    </row>
    <row r="4" spans="1:26" ht="15">
      <c r="A4" s="316"/>
      <c r="B4" s="1026" t="s">
        <v>0</v>
      </c>
      <c r="C4" s="1029"/>
      <c r="D4" s="1027" t="s">
        <v>163</v>
      </c>
      <c r="E4" s="1027"/>
      <c r="F4" s="1029"/>
      <c r="G4" s="1026" t="s">
        <v>164</v>
      </c>
      <c r="H4" s="1027"/>
      <c r="I4" s="1029"/>
      <c r="J4" s="1030" t="s">
        <v>179</v>
      </c>
      <c r="K4" s="1031"/>
      <c r="L4" s="1030" t="s">
        <v>577</v>
      </c>
      <c r="M4" s="1031"/>
      <c r="N4" s="1031"/>
      <c r="O4" s="1032"/>
      <c r="P4" s="1026" t="s">
        <v>218</v>
      </c>
      <c r="Q4" s="1027"/>
      <c r="R4" s="1027"/>
      <c r="S4" s="1026" t="s">
        <v>736</v>
      </c>
      <c r="T4" s="1027"/>
      <c r="U4" s="1028"/>
      <c r="V4" s="392"/>
      <c r="W4" s="315"/>
      <c r="X4" s="315"/>
      <c r="Y4" s="315"/>
      <c r="Z4" s="315"/>
    </row>
    <row r="5" spans="1:26" ht="15">
      <c r="A5" s="316"/>
      <c r="B5" s="940" t="s">
        <v>183</v>
      </c>
      <c r="C5" s="941"/>
      <c r="D5" s="942" t="s">
        <v>875</v>
      </c>
      <c r="E5" s="942"/>
      <c r="F5" s="941"/>
      <c r="G5" s="940" t="s">
        <v>865</v>
      </c>
      <c r="H5" s="942"/>
      <c r="I5" s="941"/>
      <c r="J5" s="954">
        <v>9</v>
      </c>
      <c r="K5" s="955"/>
      <c r="L5" s="950" t="s">
        <v>741</v>
      </c>
      <c r="M5" s="951"/>
      <c r="N5" s="951"/>
      <c r="O5" s="952"/>
      <c r="P5" s="940" t="s">
        <v>582</v>
      </c>
      <c r="Q5" s="942"/>
      <c r="R5" s="942"/>
      <c r="S5" s="940" t="s">
        <v>509</v>
      </c>
      <c r="T5" s="942"/>
      <c r="U5" s="945"/>
      <c r="V5" s="392"/>
      <c r="W5" s="315"/>
      <c r="X5" s="315"/>
      <c r="Y5" s="315"/>
      <c r="Z5" s="315"/>
    </row>
    <row r="6" spans="1:26" ht="15">
      <c r="A6" s="316"/>
      <c r="B6" s="954" t="s">
        <v>888</v>
      </c>
      <c r="C6" s="956"/>
      <c r="D6" s="942" t="s">
        <v>867</v>
      </c>
      <c r="E6" s="942"/>
      <c r="F6" s="941"/>
      <c r="G6" s="940" t="s">
        <v>588</v>
      </c>
      <c r="H6" s="942"/>
      <c r="I6" s="941"/>
      <c r="J6" s="954">
        <v>9</v>
      </c>
      <c r="K6" s="955"/>
      <c r="L6" s="950" t="s">
        <v>889</v>
      </c>
      <c r="M6" s="951"/>
      <c r="N6" s="951"/>
      <c r="O6" s="952"/>
      <c r="P6" s="940" t="s">
        <v>225</v>
      </c>
      <c r="Q6" s="942"/>
      <c r="R6" s="942"/>
      <c r="S6" s="940" t="s">
        <v>890</v>
      </c>
      <c r="T6" s="942"/>
      <c r="U6" s="945"/>
      <c r="V6" s="392"/>
      <c r="W6" s="315"/>
      <c r="X6" s="315"/>
      <c r="Y6" s="315"/>
      <c r="Z6" s="315"/>
    </row>
    <row r="7" spans="1:26" ht="15" customHeight="1">
      <c r="A7" s="316"/>
      <c r="B7" s="991" t="s">
        <v>542</v>
      </c>
      <c r="C7" s="992"/>
      <c r="D7" s="944" t="s">
        <v>858</v>
      </c>
      <c r="E7" s="944"/>
      <c r="F7" s="945"/>
      <c r="G7" s="943" t="s">
        <v>755</v>
      </c>
      <c r="H7" s="944"/>
      <c r="I7" s="945"/>
      <c r="J7" s="950">
        <v>10</v>
      </c>
      <c r="K7" s="951"/>
      <c r="L7" s="950" t="s">
        <v>604</v>
      </c>
      <c r="M7" s="951"/>
      <c r="N7" s="951"/>
      <c r="O7" s="952"/>
      <c r="P7" s="991" t="s">
        <v>225</v>
      </c>
      <c r="Q7" s="993"/>
      <c r="R7" s="992"/>
      <c r="S7" s="943" t="s">
        <v>854</v>
      </c>
      <c r="T7" s="944"/>
      <c r="U7" s="945"/>
      <c r="V7" s="392"/>
      <c r="W7" s="315"/>
      <c r="X7" s="315"/>
      <c r="Y7" s="315"/>
      <c r="Z7" s="315"/>
    </row>
    <row r="8" spans="1:26" ht="15">
      <c r="A8" s="316"/>
      <c r="B8" s="940" t="s">
        <v>187</v>
      </c>
      <c r="C8" s="941"/>
      <c r="D8" s="942" t="s">
        <v>737</v>
      </c>
      <c r="E8" s="942"/>
      <c r="F8" s="941"/>
      <c r="G8" s="940" t="s">
        <v>581</v>
      </c>
      <c r="H8" s="942"/>
      <c r="I8" s="941"/>
      <c r="J8" s="954">
        <v>11</v>
      </c>
      <c r="K8" s="955"/>
      <c r="L8" s="954" t="s">
        <v>632</v>
      </c>
      <c r="M8" s="955"/>
      <c r="N8" s="955"/>
      <c r="O8" s="956"/>
      <c r="P8" s="940" t="s">
        <v>225</v>
      </c>
      <c r="Q8" s="942"/>
      <c r="R8" s="942"/>
      <c r="S8" s="940" t="s">
        <v>454</v>
      </c>
      <c r="T8" s="942"/>
      <c r="U8" s="945"/>
      <c r="V8" s="315"/>
      <c r="W8" s="315"/>
      <c r="X8" s="315"/>
      <c r="Y8" s="315"/>
      <c r="Z8" s="315"/>
    </row>
    <row r="9" spans="1:26" ht="15">
      <c r="A9" s="316"/>
      <c r="B9" s="943" t="s">
        <v>314</v>
      </c>
      <c r="C9" s="945"/>
      <c r="D9" s="944" t="s">
        <v>746</v>
      </c>
      <c r="E9" s="944"/>
      <c r="F9" s="945"/>
      <c r="G9" s="943" t="s">
        <v>747</v>
      </c>
      <c r="H9" s="944"/>
      <c r="I9" s="945"/>
      <c r="J9" s="950">
        <v>11</v>
      </c>
      <c r="K9" s="951"/>
      <c r="L9" s="950" t="s">
        <v>613</v>
      </c>
      <c r="M9" s="951"/>
      <c r="N9" s="951"/>
      <c r="O9" s="952"/>
      <c r="P9" s="943" t="s">
        <v>225</v>
      </c>
      <c r="Q9" s="944"/>
      <c r="R9" s="944"/>
      <c r="S9" s="943" t="s">
        <v>763</v>
      </c>
      <c r="T9" s="944"/>
      <c r="U9" s="945"/>
      <c r="V9" s="315"/>
      <c r="W9" s="315"/>
      <c r="X9" s="315"/>
      <c r="Y9" s="315"/>
      <c r="Z9" s="315"/>
    </row>
    <row r="10" spans="1:26" ht="15">
      <c r="A10" s="316"/>
      <c r="B10" s="556"/>
      <c r="C10" s="538"/>
      <c r="D10" s="537"/>
      <c r="E10" s="537"/>
      <c r="F10" s="538"/>
      <c r="G10" s="536"/>
      <c r="H10" s="537"/>
      <c r="I10" s="538"/>
      <c r="J10" s="539"/>
      <c r="K10" s="534"/>
      <c r="L10" s="539"/>
      <c r="M10" s="534"/>
      <c r="N10" s="534"/>
      <c r="O10" s="534"/>
      <c r="P10" s="537"/>
      <c r="Q10" s="537"/>
      <c r="R10" s="537"/>
      <c r="S10" s="537"/>
      <c r="T10" s="537"/>
      <c r="U10" s="537"/>
      <c r="V10" s="315"/>
      <c r="W10" s="315"/>
      <c r="X10" s="315"/>
      <c r="Y10" s="315"/>
      <c r="Z10" s="315"/>
    </row>
    <row r="11" spans="1:26" ht="20.25" customHeight="1">
      <c r="A11" s="530"/>
      <c r="B11" s="530"/>
      <c r="C11" s="1035" t="s">
        <v>911</v>
      </c>
      <c r="D11" s="1035"/>
      <c r="E11" s="1035"/>
      <c r="F11" s="1035"/>
      <c r="G11" s="1035"/>
      <c r="H11" s="1035"/>
      <c r="I11" s="1035"/>
      <c r="J11" s="1035"/>
      <c r="K11" s="1035"/>
      <c r="L11" s="1035"/>
      <c r="M11" s="1035"/>
      <c r="N11" s="1035"/>
      <c r="O11" s="1038" t="s">
        <v>912</v>
      </c>
      <c r="P11" s="1039"/>
      <c r="Q11" s="1039"/>
      <c r="R11" s="1039"/>
      <c r="S11" s="1039"/>
      <c r="T11" s="1039"/>
      <c r="U11" s="1039"/>
      <c r="V11" s="1039"/>
      <c r="W11" s="1039"/>
      <c r="X11" s="1039"/>
      <c r="Y11" s="1039"/>
      <c r="Z11" s="1040"/>
    </row>
    <row r="12" spans="1:26" ht="93.75" customHeight="1">
      <c r="A12" s="1025" t="s">
        <v>577</v>
      </c>
      <c r="B12" s="1025"/>
      <c r="C12" s="376" t="s">
        <v>187</v>
      </c>
      <c r="D12" s="376" t="s">
        <v>183</v>
      </c>
      <c r="E12" s="376" t="s">
        <v>825</v>
      </c>
      <c r="F12" s="376" t="s">
        <v>358</v>
      </c>
      <c r="G12" s="376" t="s">
        <v>314</v>
      </c>
      <c r="H12" s="376" t="s">
        <v>372</v>
      </c>
      <c r="I12" s="376" t="s">
        <v>591</v>
      </c>
      <c r="J12" s="376" t="s">
        <v>132</v>
      </c>
      <c r="K12" s="376" t="s">
        <v>353</v>
      </c>
      <c r="L12" s="376" t="s">
        <v>672</v>
      </c>
      <c r="M12" s="376" t="s">
        <v>844</v>
      </c>
      <c r="N12" s="376" t="s">
        <v>77</v>
      </c>
      <c r="O12" s="532" t="s">
        <v>187</v>
      </c>
      <c r="P12" s="532" t="s">
        <v>183</v>
      </c>
      <c r="Q12" s="532" t="s">
        <v>825</v>
      </c>
      <c r="R12" s="532" t="s">
        <v>358</v>
      </c>
      <c r="S12" s="532" t="s">
        <v>314</v>
      </c>
      <c r="T12" s="532" t="s">
        <v>372</v>
      </c>
      <c r="U12" s="532" t="s">
        <v>591</v>
      </c>
      <c r="V12" s="532" t="s">
        <v>132</v>
      </c>
      <c r="W12" s="532" t="s">
        <v>353</v>
      </c>
      <c r="X12" s="532" t="s">
        <v>672</v>
      </c>
      <c r="Y12" s="532" t="s">
        <v>844</v>
      </c>
      <c r="Z12" s="532" t="s">
        <v>77</v>
      </c>
    </row>
    <row r="13" spans="1:26" ht="14.25">
      <c r="A13" s="972" t="s">
        <v>741</v>
      </c>
      <c r="B13" s="972"/>
      <c r="C13" s="317"/>
      <c r="D13" s="317">
        <v>2</v>
      </c>
      <c r="E13" s="317"/>
      <c r="F13" s="317"/>
      <c r="G13" s="317"/>
      <c r="H13" s="317">
        <v>1</v>
      </c>
      <c r="I13" s="317"/>
      <c r="J13" s="317">
        <v>4</v>
      </c>
      <c r="K13" s="317">
        <v>3</v>
      </c>
      <c r="L13" s="317"/>
      <c r="M13" s="317"/>
      <c r="N13" s="317">
        <f>#N/A</f>
        <v>10</v>
      </c>
      <c r="O13" s="531"/>
      <c r="P13" s="531">
        <v>2</v>
      </c>
      <c r="Q13" s="531"/>
      <c r="R13" s="531"/>
      <c r="S13" s="531"/>
      <c r="T13" s="531">
        <v>1</v>
      </c>
      <c r="U13" s="531"/>
      <c r="V13" s="531">
        <v>4</v>
      </c>
      <c r="W13" s="531">
        <v>3</v>
      </c>
      <c r="X13" s="531"/>
      <c r="Y13" s="531"/>
      <c r="Z13" s="531">
        <v>10</v>
      </c>
    </row>
    <row r="14" spans="1:26" ht="14.25">
      <c r="A14" s="972" t="s">
        <v>604</v>
      </c>
      <c r="B14" s="972"/>
      <c r="C14" s="317"/>
      <c r="D14" s="317">
        <v>3</v>
      </c>
      <c r="E14" s="317">
        <v>2</v>
      </c>
      <c r="F14" s="317">
        <v>1</v>
      </c>
      <c r="G14" s="317">
        <v>1</v>
      </c>
      <c r="H14" s="317">
        <v>1</v>
      </c>
      <c r="I14" s="317"/>
      <c r="J14" s="317"/>
      <c r="K14" s="317"/>
      <c r="L14" s="317"/>
      <c r="M14" s="317"/>
      <c r="N14" s="317">
        <f>#N/A</f>
        <v>8</v>
      </c>
      <c r="O14" s="531"/>
      <c r="P14" s="531">
        <v>3</v>
      </c>
      <c r="Q14" s="531">
        <v>2</v>
      </c>
      <c r="R14" s="531">
        <v>1</v>
      </c>
      <c r="S14" s="531">
        <v>1</v>
      </c>
      <c r="T14" s="531">
        <v>1</v>
      </c>
      <c r="U14" s="531"/>
      <c r="V14" s="531"/>
      <c r="W14" s="531"/>
      <c r="X14" s="531"/>
      <c r="Y14" s="531"/>
      <c r="Z14" s="531">
        <v>8</v>
      </c>
    </row>
    <row r="15" spans="1:26" ht="14.25">
      <c r="A15" s="972" t="s">
        <v>846</v>
      </c>
      <c r="B15" s="972"/>
      <c r="C15" s="317"/>
      <c r="D15" s="317"/>
      <c r="E15" s="317"/>
      <c r="F15" s="317"/>
      <c r="G15" s="317">
        <v>1</v>
      </c>
      <c r="H15" s="317"/>
      <c r="I15" s="317"/>
      <c r="J15" s="317"/>
      <c r="K15" s="317"/>
      <c r="L15" s="317"/>
      <c r="M15" s="317"/>
      <c r="N15" s="317">
        <f>#N/A</f>
        <v>1</v>
      </c>
      <c r="O15" s="531"/>
      <c r="P15" s="531"/>
      <c r="Q15" s="531"/>
      <c r="R15" s="531"/>
      <c r="S15" s="531">
        <v>1</v>
      </c>
      <c r="T15" s="531"/>
      <c r="U15" s="531"/>
      <c r="V15" s="531"/>
      <c r="W15" s="531"/>
      <c r="X15" s="531"/>
      <c r="Y15" s="531"/>
      <c r="Z15" s="531">
        <v>1</v>
      </c>
    </row>
    <row r="16" spans="1:26" ht="14.25">
      <c r="A16" s="972" t="s">
        <v>632</v>
      </c>
      <c r="B16" s="972"/>
      <c r="C16" s="323">
        <v>1</v>
      </c>
      <c r="D16" s="317"/>
      <c r="E16" s="317"/>
      <c r="F16" s="317"/>
      <c r="G16" s="317">
        <v>1</v>
      </c>
      <c r="H16" s="317"/>
      <c r="I16" s="317"/>
      <c r="J16" s="317"/>
      <c r="K16" s="317"/>
      <c r="L16" s="317"/>
      <c r="M16" s="317"/>
      <c r="N16" s="317">
        <f>#N/A</f>
        <v>2</v>
      </c>
      <c r="O16" s="531">
        <v>1</v>
      </c>
      <c r="P16" s="531"/>
      <c r="Q16" s="531"/>
      <c r="R16" s="531"/>
      <c r="S16" s="531">
        <v>1</v>
      </c>
      <c r="T16" s="531"/>
      <c r="U16" s="531"/>
      <c r="V16" s="531"/>
      <c r="W16" s="531"/>
      <c r="X16" s="531"/>
      <c r="Y16" s="531"/>
      <c r="Z16" s="531">
        <v>2</v>
      </c>
    </row>
    <row r="17" spans="1:26" ht="14.25">
      <c r="A17" s="972" t="s">
        <v>767</v>
      </c>
      <c r="B17" s="972"/>
      <c r="C17" s="317"/>
      <c r="D17" s="317"/>
      <c r="E17" s="317"/>
      <c r="F17" s="317"/>
      <c r="G17" s="317"/>
      <c r="H17" s="317"/>
      <c r="I17" s="317"/>
      <c r="J17" s="317"/>
      <c r="K17" s="317">
        <v>2</v>
      </c>
      <c r="L17" s="317"/>
      <c r="M17" s="317"/>
      <c r="N17" s="317">
        <f>#N/A</f>
        <v>2</v>
      </c>
      <c r="O17" s="531"/>
      <c r="P17" s="531"/>
      <c r="Q17" s="531"/>
      <c r="R17" s="531"/>
      <c r="S17" s="531"/>
      <c r="T17" s="531"/>
      <c r="U17" s="531"/>
      <c r="V17" s="531"/>
      <c r="W17" s="531">
        <v>2</v>
      </c>
      <c r="X17" s="531"/>
      <c r="Y17" s="531"/>
      <c r="Z17" s="531">
        <v>2</v>
      </c>
    </row>
    <row r="18" spans="1:26" ht="14.25">
      <c r="A18" s="972" t="s">
        <v>615</v>
      </c>
      <c r="B18" s="972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547">
        <v>1</v>
      </c>
      <c r="N18" s="317">
        <f>#N/A</f>
        <v>1</v>
      </c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1">
        <v>0</v>
      </c>
    </row>
    <row r="19" spans="1:26" ht="14.25">
      <c r="A19" s="972" t="s">
        <v>620</v>
      </c>
      <c r="B19" s="972"/>
      <c r="C19" s="317"/>
      <c r="D19" s="317"/>
      <c r="E19" s="317"/>
      <c r="F19" s="317"/>
      <c r="G19" s="317"/>
      <c r="H19" s="317"/>
      <c r="I19" s="317"/>
      <c r="J19" s="547">
        <v>1</v>
      </c>
      <c r="K19" s="317"/>
      <c r="L19" s="317"/>
      <c r="M19" s="317"/>
      <c r="N19" s="317">
        <f>#N/A</f>
        <v>1</v>
      </c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1">
        <v>0</v>
      </c>
    </row>
    <row r="20" spans="1:26" ht="14.25">
      <c r="A20" s="972" t="s">
        <v>845</v>
      </c>
      <c r="B20" s="972"/>
      <c r="C20" s="317"/>
      <c r="D20" s="547">
        <v>1</v>
      </c>
      <c r="E20" s="317"/>
      <c r="F20" s="317"/>
      <c r="G20" s="317"/>
      <c r="H20" s="317"/>
      <c r="I20" s="317"/>
      <c r="J20" s="317"/>
      <c r="K20" s="317"/>
      <c r="L20" s="317"/>
      <c r="M20" s="317"/>
      <c r="N20" s="317">
        <f>#N/A</f>
        <v>1</v>
      </c>
      <c r="O20" s="531"/>
      <c r="P20" s="531"/>
      <c r="Q20" s="531"/>
      <c r="R20" s="531"/>
      <c r="S20" s="531"/>
      <c r="T20" s="531"/>
      <c r="U20" s="531"/>
      <c r="V20" s="531"/>
      <c r="W20" s="531"/>
      <c r="X20" s="531"/>
      <c r="Y20" s="531"/>
      <c r="Z20" s="531">
        <v>0</v>
      </c>
    </row>
    <row r="21" spans="1:26" ht="14.25">
      <c r="A21" s="1033" t="s">
        <v>842</v>
      </c>
      <c r="B21" s="1033"/>
      <c r="C21" s="547">
        <v>1</v>
      </c>
      <c r="D21" s="317">
        <v>1</v>
      </c>
      <c r="E21" s="317"/>
      <c r="F21" s="317"/>
      <c r="G21" s="317"/>
      <c r="H21" s="317"/>
      <c r="I21" s="317">
        <v>1</v>
      </c>
      <c r="J21" s="317"/>
      <c r="K21" s="317"/>
      <c r="L21" s="317"/>
      <c r="M21" s="317"/>
      <c r="N21" s="317">
        <f>#N/A</f>
        <v>3</v>
      </c>
      <c r="O21" s="531"/>
      <c r="P21" s="531">
        <v>1</v>
      </c>
      <c r="Q21" s="531"/>
      <c r="R21" s="531"/>
      <c r="S21" s="531"/>
      <c r="T21" s="531"/>
      <c r="U21" s="531">
        <v>1</v>
      </c>
      <c r="V21" s="531"/>
      <c r="W21" s="531"/>
      <c r="X21" s="531"/>
      <c r="Y21" s="531"/>
      <c r="Z21" s="531">
        <v>2</v>
      </c>
    </row>
    <row r="22" spans="1:26" ht="14.25">
      <c r="A22" s="1033" t="s">
        <v>843</v>
      </c>
      <c r="B22" s="1033"/>
      <c r="C22" s="317"/>
      <c r="D22" s="317"/>
      <c r="E22" s="317"/>
      <c r="F22" s="317"/>
      <c r="G22" s="317"/>
      <c r="H22" s="317"/>
      <c r="I22" s="317"/>
      <c r="J22" s="317"/>
      <c r="K22" s="317">
        <v>1</v>
      </c>
      <c r="L22" s="317"/>
      <c r="M22" s="317"/>
      <c r="N22" s="317">
        <f>#N/A</f>
        <v>1</v>
      </c>
      <c r="O22" s="531"/>
      <c r="P22" s="531"/>
      <c r="Q22" s="531"/>
      <c r="R22" s="531"/>
      <c r="S22" s="531"/>
      <c r="T22" s="531"/>
      <c r="U22" s="531"/>
      <c r="V22" s="531"/>
      <c r="W22" s="531">
        <v>1</v>
      </c>
      <c r="X22" s="531"/>
      <c r="Y22" s="531"/>
      <c r="Z22" s="531">
        <v>1</v>
      </c>
    </row>
    <row r="23" spans="1:26" ht="14.25">
      <c r="A23" s="972" t="s">
        <v>847</v>
      </c>
      <c r="B23" s="972"/>
      <c r="C23" s="317"/>
      <c r="D23" s="317"/>
      <c r="E23" s="317"/>
      <c r="F23" s="317"/>
      <c r="G23" s="317"/>
      <c r="H23" s="317"/>
      <c r="I23" s="317"/>
      <c r="J23" s="317"/>
      <c r="K23" s="317"/>
      <c r="L23" s="317">
        <v>1</v>
      </c>
      <c r="M23" s="317"/>
      <c r="N23" s="317">
        <f>#N/A</f>
        <v>1</v>
      </c>
      <c r="O23" s="531"/>
      <c r="P23" s="531"/>
      <c r="Q23" s="531"/>
      <c r="R23" s="531"/>
      <c r="S23" s="531"/>
      <c r="T23" s="531"/>
      <c r="U23" s="531"/>
      <c r="V23" s="531"/>
      <c r="W23" s="531"/>
      <c r="X23" s="531">
        <v>1</v>
      </c>
      <c r="Y23" s="531"/>
      <c r="Z23" s="531">
        <v>1</v>
      </c>
    </row>
    <row r="24" spans="1:26" ht="23.25" customHeight="1">
      <c r="A24" s="950"/>
      <c r="B24" s="952"/>
      <c r="C24" s="317">
        <f>#N/A</f>
        <v>2</v>
      </c>
      <c r="D24" s="317">
        <f>#N/A</f>
        <v>7</v>
      </c>
      <c r="E24" s="317">
        <f>#N/A</f>
        <v>2</v>
      </c>
      <c r="F24" s="317">
        <f>#N/A</f>
        <v>1</v>
      </c>
      <c r="G24" s="317">
        <f>#N/A</f>
        <v>3</v>
      </c>
      <c r="H24" s="317">
        <f>#N/A</f>
        <v>2</v>
      </c>
      <c r="I24" s="317">
        <f>#N/A</f>
        <v>1</v>
      </c>
      <c r="J24" s="317">
        <f>#N/A</f>
        <v>5</v>
      </c>
      <c r="K24" s="317">
        <f>#N/A</f>
        <v>6</v>
      </c>
      <c r="L24" s="317">
        <f>#N/A</f>
        <v>1</v>
      </c>
      <c r="M24" s="317">
        <f>#N/A</f>
        <v>1</v>
      </c>
      <c r="N24" s="317">
        <f>#N/A</f>
        <v>31</v>
      </c>
      <c r="O24" s="531">
        <v>1</v>
      </c>
      <c r="P24" s="531">
        <v>6</v>
      </c>
      <c r="Q24" s="531">
        <v>2</v>
      </c>
      <c r="R24" s="531">
        <v>1</v>
      </c>
      <c r="S24" s="531">
        <v>3</v>
      </c>
      <c r="T24" s="531">
        <v>2</v>
      </c>
      <c r="U24" s="531">
        <v>1</v>
      </c>
      <c r="V24" s="531">
        <v>4</v>
      </c>
      <c r="W24" s="531">
        <v>6</v>
      </c>
      <c r="X24" s="531">
        <v>1</v>
      </c>
      <c r="Y24" s="531">
        <v>0</v>
      </c>
      <c r="Z24" s="531">
        <v>27</v>
      </c>
    </row>
    <row r="25" spans="1:26" ht="23.25" customHeight="1">
      <c r="A25" s="534" t="s">
        <v>876</v>
      </c>
      <c r="B25" s="548"/>
      <c r="C25" s="1009" t="s">
        <v>877</v>
      </c>
      <c r="D25" s="1009"/>
      <c r="E25" s="1009"/>
      <c r="F25" s="1009"/>
      <c r="G25" s="1009"/>
      <c r="H25" s="1009"/>
      <c r="I25" s="1009"/>
      <c r="J25" s="1009"/>
      <c r="K25" s="1009"/>
      <c r="L25" s="1009"/>
      <c r="M25" s="1009"/>
      <c r="N25" s="1009"/>
      <c r="O25" s="546"/>
      <c r="P25" s="546"/>
      <c r="Q25" s="546"/>
      <c r="R25" s="546"/>
      <c r="S25" s="546"/>
      <c r="T25" s="546"/>
      <c r="U25" s="546"/>
      <c r="V25" s="546"/>
      <c r="W25" s="546"/>
      <c r="X25" s="546"/>
      <c r="Y25" s="546"/>
      <c r="Z25" s="546"/>
    </row>
    <row r="26" spans="1:26" ht="45.75" customHeight="1">
      <c r="A26" s="315"/>
      <c r="B26" s="962" t="s">
        <v>749</v>
      </c>
      <c r="C26" s="962"/>
      <c r="D26" s="962"/>
      <c r="E26" s="962"/>
      <c r="F26" s="962"/>
      <c r="G26" s="962"/>
      <c r="H26" s="962"/>
      <c r="I26" s="962"/>
      <c r="J26" s="962"/>
      <c r="K26" s="962"/>
      <c r="L26" s="962"/>
      <c r="M26" s="962"/>
      <c r="N26" s="962"/>
      <c r="O26" s="962"/>
      <c r="P26" s="962"/>
      <c r="Q26" s="962"/>
      <c r="R26" s="962"/>
      <c r="S26" s="962"/>
      <c r="T26" s="962"/>
      <c r="U26" s="962"/>
      <c r="V26" s="962"/>
      <c r="W26" s="962"/>
      <c r="X26" s="962"/>
      <c r="Y26" s="962"/>
      <c r="Z26" s="962"/>
    </row>
    <row r="27" spans="1:26" ht="24.75" customHeight="1">
      <c r="A27" s="1035" t="s">
        <v>0</v>
      </c>
      <c r="B27" s="1035"/>
      <c r="C27" s="943" t="s">
        <v>163</v>
      </c>
      <c r="D27" s="945"/>
      <c r="E27" s="943" t="s">
        <v>164</v>
      </c>
      <c r="F27" s="945"/>
      <c r="G27" s="943" t="s">
        <v>577</v>
      </c>
      <c r="H27" s="944"/>
      <c r="I27" s="945"/>
      <c r="J27" s="364" t="s">
        <v>179</v>
      </c>
      <c r="K27" s="943" t="s">
        <v>579</v>
      </c>
      <c r="L27" s="944"/>
      <c r="M27" s="945"/>
      <c r="N27" s="943" t="s">
        <v>217</v>
      </c>
      <c r="O27" s="945"/>
      <c r="P27" s="950" t="s">
        <v>731</v>
      </c>
      <c r="Q27" s="952"/>
      <c r="R27" s="950" t="s">
        <v>732</v>
      </c>
      <c r="S27" s="952"/>
      <c r="T27" s="950" t="s">
        <v>733</v>
      </c>
      <c r="U27" s="952"/>
      <c r="V27" s="950" t="s">
        <v>734</v>
      </c>
      <c r="W27" s="952"/>
      <c r="X27" s="963" t="s">
        <v>218</v>
      </c>
      <c r="Y27" s="963"/>
      <c r="Z27" s="964"/>
    </row>
    <row r="28" spans="1:26" ht="24.75" customHeight="1">
      <c r="A28" s="1014" t="s">
        <v>187</v>
      </c>
      <c r="B28" s="1015"/>
      <c r="C28" s="969" t="s">
        <v>737</v>
      </c>
      <c r="D28" s="970"/>
      <c r="E28" s="969" t="s">
        <v>581</v>
      </c>
      <c r="F28" s="970"/>
      <c r="G28" s="969" t="s">
        <v>632</v>
      </c>
      <c r="H28" s="971"/>
      <c r="I28" s="970"/>
      <c r="J28" s="529">
        <v>11</v>
      </c>
      <c r="K28" s="969" t="s">
        <v>454</v>
      </c>
      <c r="L28" s="971"/>
      <c r="M28" s="970"/>
      <c r="N28" s="969">
        <v>12</v>
      </c>
      <c r="O28" s="970"/>
      <c r="P28" s="969">
        <v>107</v>
      </c>
      <c r="Q28" s="970"/>
      <c r="R28" s="969">
        <v>63.5</v>
      </c>
      <c r="S28" s="970"/>
      <c r="T28" s="969">
        <v>75</v>
      </c>
      <c r="U28" s="970"/>
      <c r="V28" s="969">
        <v>8.5</v>
      </c>
      <c r="W28" s="970"/>
      <c r="X28" s="971" t="s">
        <v>225</v>
      </c>
      <c r="Y28" s="971"/>
      <c r="Z28" s="970"/>
    </row>
    <row r="29" spans="1:26" ht="24.75" customHeight="1">
      <c r="A29" s="1036" t="s">
        <v>825</v>
      </c>
      <c r="B29" s="1037"/>
      <c r="C29" s="957" t="s">
        <v>848</v>
      </c>
      <c r="D29" s="957"/>
      <c r="E29" s="957" t="s">
        <v>743</v>
      </c>
      <c r="F29" s="957"/>
      <c r="G29" s="957" t="s">
        <v>604</v>
      </c>
      <c r="H29" s="957"/>
      <c r="I29" s="957"/>
      <c r="J29" s="366">
        <v>11</v>
      </c>
      <c r="K29" s="957" t="s">
        <v>851</v>
      </c>
      <c r="L29" s="957"/>
      <c r="M29" s="957"/>
      <c r="N29" s="957">
        <v>55</v>
      </c>
      <c r="O29" s="957"/>
      <c r="P29" s="1034">
        <v>132</v>
      </c>
      <c r="Q29" s="1034"/>
      <c r="R29" s="1034">
        <v>26</v>
      </c>
      <c r="S29" s="1034"/>
      <c r="T29" s="1034">
        <v>66</v>
      </c>
      <c r="U29" s="1034"/>
      <c r="V29" s="1034">
        <v>6.5</v>
      </c>
      <c r="W29" s="1034"/>
      <c r="X29" s="1034"/>
      <c r="Y29" s="1034"/>
      <c r="Z29" s="1034"/>
    </row>
    <row r="30" spans="1:26" ht="24.75" customHeight="1">
      <c r="A30" s="1036" t="s">
        <v>825</v>
      </c>
      <c r="B30" s="1037"/>
      <c r="C30" s="957" t="s">
        <v>849</v>
      </c>
      <c r="D30" s="957"/>
      <c r="E30" s="957" t="s">
        <v>850</v>
      </c>
      <c r="F30" s="957"/>
      <c r="G30" s="957" t="s">
        <v>604</v>
      </c>
      <c r="H30" s="957"/>
      <c r="I30" s="957"/>
      <c r="J30" s="366">
        <v>11</v>
      </c>
      <c r="K30" s="957" t="s">
        <v>851</v>
      </c>
      <c r="L30" s="957"/>
      <c r="M30" s="957"/>
      <c r="N30" s="957">
        <v>80</v>
      </c>
      <c r="O30" s="957"/>
      <c r="P30" s="1034">
        <v>132</v>
      </c>
      <c r="Q30" s="1034"/>
      <c r="R30" s="1034">
        <v>19</v>
      </c>
      <c r="S30" s="1034"/>
      <c r="T30" s="1034">
        <v>66</v>
      </c>
      <c r="U30" s="1034"/>
      <c r="V30" s="1034">
        <v>6.5</v>
      </c>
      <c r="W30" s="1034"/>
      <c r="X30" s="1034"/>
      <c r="Y30" s="1034"/>
      <c r="Z30" s="1034"/>
    </row>
    <row r="31" spans="1:26" ht="24.75" customHeight="1">
      <c r="A31" s="1036" t="s">
        <v>823</v>
      </c>
      <c r="B31" s="1037"/>
      <c r="C31" s="957" t="s">
        <v>852</v>
      </c>
      <c r="D31" s="957"/>
      <c r="E31" s="957" t="s">
        <v>588</v>
      </c>
      <c r="F31" s="957"/>
      <c r="G31" s="957" t="s">
        <v>604</v>
      </c>
      <c r="H31" s="957"/>
      <c r="I31" s="957"/>
      <c r="J31" s="366">
        <v>10</v>
      </c>
      <c r="K31" s="957" t="s">
        <v>853</v>
      </c>
      <c r="L31" s="957"/>
      <c r="M31" s="957"/>
      <c r="N31" s="957">
        <v>28</v>
      </c>
      <c r="O31" s="957"/>
      <c r="P31" s="1034">
        <v>66</v>
      </c>
      <c r="Q31" s="1034"/>
      <c r="R31" s="1034">
        <v>284</v>
      </c>
      <c r="S31" s="1034"/>
      <c r="T31" s="1034">
        <v>691</v>
      </c>
      <c r="U31" s="1034"/>
      <c r="V31" s="1034">
        <v>3</v>
      </c>
      <c r="W31" s="1034"/>
      <c r="X31" s="1034"/>
      <c r="Y31" s="1034"/>
      <c r="Z31" s="1034"/>
    </row>
    <row r="32" spans="1:26" ht="24.75" customHeight="1">
      <c r="A32" s="1014" t="s">
        <v>372</v>
      </c>
      <c r="B32" s="1015"/>
      <c r="C32" s="969" t="s">
        <v>754</v>
      </c>
      <c r="D32" s="970"/>
      <c r="E32" s="969" t="s">
        <v>755</v>
      </c>
      <c r="F32" s="970"/>
      <c r="G32" s="969" t="s">
        <v>604</v>
      </c>
      <c r="H32" s="971"/>
      <c r="I32" s="970"/>
      <c r="J32" s="535">
        <v>10</v>
      </c>
      <c r="K32" s="969" t="s">
        <v>854</v>
      </c>
      <c r="L32" s="971"/>
      <c r="M32" s="970"/>
      <c r="N32" s="969">
        <v>10</v>
      </c>
      <c r="O32" s="970"/>
      <c r="P32" s="969">
        <v>90</v>
      </c>
      <c r="Q32" s="970"/>
      <c r="R32" s="969">
        <v>82.5</v>
      </c>
      <c r="S32" s="970"/>
      <c r="T32" s="969">
        <v>106</v>
      </c>
      <c r="U32" s="970"/>
      <c r="V32" s="969">
        <v>9</v>
      </c>
      <c r="W32" s="970"/>
      <c r="X32" s="969" t="s">
        <v>225</v>
      </c>
      <c r="Y32" s="971"/>
      <c r="Z32" s="970"/>
    </row>
    <row r="33" spans="1:27" ht="24.75" customHeight="1">
      <c r="A33" s="1010" t="s">
        <v>372</v>
      </c>
      <c r="B33" s="1011"/>
      <c r="C33" s="1022" t="s">
        <v>855</v>
      </c>
      <c r="D33" s="1023"/>
      <c r="E33" s="1022" t="s">
        <v>856</v>
      </c>
      <c r="F33" s="1023"/>
      <c r="G33" s="1022" t="s">
        <v>741</v>
      </c>
      <c r="H33" s="1024"/>
      <c r="I33" s="1023"/>
      <c r="J33" s="563">
        <v>11</v>
      </c>
      <c r="K33" s="1022" t="s">
        <v>857</v>
      </c>
      <c r="L33" s="1024"/>
      <c r="M33" s="1023"/>
      <c r="N33" s="1022">
        <v>25</v>
      </c>
      <c r="O33" s="1023"/>
      <c r="P33" s="1020">
        <v>94</v>
      </c>
      <c r="Q33" s="1021"/>
      <c r="R33" s="1022">
        <v>76.5</v>
      </c>
      <c r="S33" s="1023"/>
      <c r="T33" s="1020">
        <v>113</v>
      </c>
      <c r="U33" s="1021"/>
      <c r="V33" s="1022">
        <v>19</v>
      </c>
      <c r="W33" s="1023"/>
      <c r="X33" s="1016" t="s">
        <v>913</v>
      </c>
      <c r="Y33" s="1017"/>
      <c r="Z33" s="1018"/>
      <c r="AA33" s="564"/>
    </row>
    <row r="34" spans="1:26" ht="24.75" customHeight="1">
      <c r="A34" s="1012" t="s">
        <v>314</v>
      </c>
      <c r="B34" s="1013"/>
      <c r="C34" s="965" t="s">
        <v>744</v>
      </c>
      <c r="D34" s="964"/>
      <c r="E34" s="965" t="s">
        <v>745</v>
      </c>
      <c r="F34" s="964"/>
      <c r="G34" s="965" t="s">
        <v>604</v>
      </c>
      <c r="H34" s="963"/>
      <c r="I34" s="964"/>
      <c r="J34" s="362">
        <v>10</v>
      </c>
      <c r="K34" s="965" t="s">
        <v>882</v>
      </c>
      <c r="L34" s="963"/>
      <c r="M34" s="964"/>
      <c r="N34" s="965">
        <v>28</v>
      </c>
      <c r="O34" s="964"/>
      <c r="P34" s="965">
        <v>67</v>
      </c>
      <c r="Q34" s="964"/>
      <c r="R34" s="965">
        <v>91</v>
      </c>
      <c r="S34" s="964"/>
      <c r="T34" s="965">
        <v>151</v>
      </c>
      <c r="U34" s="964"/>
      <c r="V34" s="965">
        <v>24</v>
      </c>
      <c r="W34" s="964"/>
      <c r="X34" s="963"/>
      <c r="Y34" s="963"/>
      <c r="Z34" s="964"/>
    </row>
    <row r="35" spans="1:26" ht="24.75" customHeight="1">
      <c r="A35" s="1014" t="s">
        <v>314</v>
      </c>
      <c r="B35" s="1015"/>
      <c r="C35" s="969" t="s">
        <v>746</v>
      </c>
      <c r="D35" s="970"/>
      <c r="E35" s="969" t="s">
        <v>747</v>
      </c>
      <c r="F35" s="970"/>
      <c r="G35" s="969" t="s">
        <v>748</v>
      </c>
      <c r="H35" s="971"/>
      <c r="I35" s="970"/>
      <c r="J35" s="528">
        <v>11</v>
      </c>
      <c r="K35" s="969" t="s">
        <v>763</v>
      </c>
      <c r="L35" s="971"/>
      <c r="M35" s="970"/>
      <c r="N35" s="969">
        <v>3</v>
      </c>
      <c r="O35" s="970"/>
      <c r="P35" s="958">
        <v>80</v>
      </c>
      <c r="Q35" s="959"/>
      <c r="R35" s="969">
        <v>146</v>
      </c>
      <c r="S35" s="970"/>
      <c r="T35" s="958">
        <v>159</v>
      </c>
      <c r="U35" s="959"/>
      <c r="V35" s="958">
        <v>16</v>
      </c>
      <c r="W35" s="959"/>
      <c r="X35" s="971" t="s">
        <v>225</v>
      </c>
      <c r="Y35" s="971"/>
      <c r="Z35" s="970"/>
    </row>
    <row r="36" spans="1:26" ht="24.75" customHeight="1">
      <c r="A36" s="1012" t="s">
        <v>314</v>
      </c>
      <c r="B36" s="1013"/>
      <c r="C36" s="965" t="s">
        <v>737</v>
      </c>
      <c r="D36" s="964"/>
      <c r="E36" s="965" t="s">
        <v>581</v>
      </c>
      <c r="F36" s="964"/>
      <c r="G36" s="965" t="s">
        <v>632</v>
      </c>
      <c r="H36" s="963"/>
      <c r="I36" s="964"/>
      <c r="J36" s="362">
        <v>11</v>
      </c>
      <c r="K36" s="965" t="s">
        <v>764</v>
      </c>
      <c r="L36" s="963"/>
      <c r="M36" s="964"/>
      <c r="N36" s="965">
        <v>47</v>
      </c>
      <c r="O36" s="964"/>
      <c r="P36" s="960"/>
      <c r="Q36" s="961"/>
      <c r="R36" s="965">
        <v>91</v>
      </c>
      <c r="S36" s="964"/>
      <c r="T36" s="960"/>
      <c r="U36" s="961"/>
      <c r="V36" s="960"/>
      <c r="W36" s="961"/>
      <c r="X36" s="963"/>
      <c r="Y36" s="963"/>
      <c r="Z36" s="964"/>
    </row>
    <row r="37" spans="1:26" ht="24.75" customHeight="1">
      <c r="A37" s="1014" t="s">
        <v>183</v>
      </c>
      <c r="B37" s="1015"/>
      <c r="C37" s="982" t="s">
        <v>864</v>
      </c>
      <c r="D37" s="982"/>
      <c r="E37" s="982" t="s">
        <v>865</v>
      </c>
      <c r="F37" s="982"/>
      <c r="G37" s="982" t="s">
        <v>741</v>
      </c>
      <c r="H37" s="982"/>
      <c r="I37" s="982"/>
      <c r="J37" s="535">
        <v>9</v>
      </c>
      <c r="K37" s="982" t="s">
        <v>509</v>
      </c>
      <c r="L37" s="982"/>
      <c r="M37" s="982"/>
      <c r="N37" s="982">
        <v>1</v>
      </c>
      <c r="O37" s="982"/>
      <c r="P37" s="549"/>
      <c r="Q37" s="550"/>
      <c r="R37" s="982">
        <v>114.25</v>
      </c>
      <c r="S37" s="982"/>
      <c r="T37" s="958" t="s">
        <v>866</v>
      </c>
      <c r="U37" s="973"/>
      <c r="V37" s="958">
        <v>45.25</v>
      </c>
      <c r="W37" s="973"/>
      <c r="X37" s="982" t="s">
        <v>582</v>
      </c>
      <c r="Y37" s="982"/>
      <c r="Z37" s="982"/>
    </row>
    <row r="38" spans="1:26" ht="24.75" customHeight="1">
      <c r="A38" s="1010" t="s">
        <v>183</v>
      </c>
      <c r="B38" s="1011"/>
      <c r="C38" s="1019" t="s">
        <v>867</v>
      </c>
      <c r="D38" s="1019"/>
      <c r="E38" s="1019" t="s">
        <v>588</v>
      </c>
      <c r="F38" s="1019"/>
      <c r="G38" s="1019" t="s">
        <v>842</v>
      </c>
      <c r="H38" s="1019"/>
      <c r="I38" s="1019"/>
      <c r="J38" s="563">
        <v>9</v>
      </c>
      <c r="K38" s="1019" t="s">
        <v>868</v>
      </c>
      <c r="L38" s="1019"/>
      <c r="M38" s="1019"/>
      <c r="N38" s="1019">
        <v>13</v>
      </c>
      <c r="O38" s="1019"/>
      <c r="P38" s="540"/>
      <c r="Q38" s="541"/>
      <c r="R38" s="972">
        <v>93.25</v>
      </c>
      <c r="S38" s="972"/>
      <c r="T38" s="974"/>
      <c r="U38" s="975"/>
      <c r="V38" s="974"/>
      <c r="W38" s="975"/>
      <c r="X38" s="1016" t="s">
        <v>913</v>
      </c>
      <c r="Y38" s="1017"/>
      <c r="Z38" s="1018"/>
    </row>
    <row r="39" spans="1:26" ht="24.75" customHeight="1">
      <c r="A39" s="1012" t="s">
        <v>183</v>
      </c>
      <c r="B39" s="1013"/>
      <c r="C39" s="972" t="s">
        <v>869</v>
      </c>
      <c r="D39" s="972"/>
      <c r="E39" s="972" t="s">
        <v>870</v>
      </c>
      <c r="F39" s="972"/>
      <c r="G39" s="972" t="s">
        <v>604</v>
      </c>
      <c r="H39" s="972"/>
      <c r="I39" s="972"/>
      <c r="J39" s="362">
        <v>9</v>
      </c>
      <c r="K39" s="972" t="s">
        <v>514</v>
      </c>
      <c r="L39" s="972"/>
      <c r="M39" s="972"/>
      <c r="N39" s="972">
        <v>30</v>
      </c>
      <c r="O39" s="972"/>
      <c r="P39" s="958">
        <v>47</v>
      </c>
      <c r="Q39" s="973"/>
      <c r="R39" s="972">
        <v>82</v>
      </c>
      <c r="S39" s="972"/>
      <c r="T39" s="976"/>
      <c r="U39" s="977"/>
      <c r="V39" s="976"/>
      <c r="W39" s="977"/>
      <c r="X39" s="972"/>
      <c r="Y39" s="972"/>
      <c r="Z39" s="972"/>
    </row>
    <row r="40" spans="1:26" ht="24.75" customHeight="1">
      <c r="A40" s="1012" t="s">
        <v>183</v>
      </c>
      <c r="B40" s="1013"/>
      <c r="C40" s="972" t="s">
        <v>871</v>
      </c>
      <c r="D40" s="972"/>
      <c r="E40" s="972" t="s">
        <v>766</v>
      </c>
      <c r="F40" s="972"/>
      <c r="G40" s="972" t="s">
        <v>604</v>
      </c>
      <c r="H40" s="972"/>
      <c r="I40" s="972"/>
      <c r="J40" s="362">
        <v>10</v>
      </c>
      <c r="K40" s="972" t="s">
        <v>514</v>
      </c>
      <c r="L40" s="972"/>
      <c r="M40" s="972"/>
      <c r="N40" s="972">
        <v>37</v>
      </c>
      <c r="O40" s="972"/>
      <c r="P40" s="974"/>
      <c r="Q40" s="975"/>
      <c r="R40" s="972">
        <v>87</v>
      </c>
      <c r="S40" s="972"/>
      <c r="T40" s="958">
        <v>182.3</v>
      </c>
      <c r="U40" s="959"/>
      <c r="V40" s="958">
        <v>62</v>
      </c>
      <c r="W40" s="959"/>
      <c r="X40" s="1003" t="s">
        <v>874</v>
      </c>
      <c r="Y40" s="1004"/>
      <c r="Z40" s="1005"/>
    </row>
    <row r="41" spans="1:26" ht="24.75" customHeight="1">
      <c r="A41" s="1012" t="s">
        <v>183</v>
      </c>
      <c r="B41" s="1013"/>
      <c r="C41" s="972" t="s">
        <v>872</v>
      </c>
      <c r="D41" s="972"/>
      <c r="E41" s="972" t="s">
        <v>873</v>
      </c>
      <c r="F41" s="972"/>
      <c r="G41" s="972" t="s">
        <v>741</v>
      </c>
      <c r="H41" s="972"/>
      <c r="I41" s="972"/>
      <c r="J41" s="362">
        <v>10</v>
      </c>
      <c r="K41" s="972" t="s">
        <v>509</v>
      </c>
      <c r="L41" s="972"/>
      <c r="M41" s="972"/>
      <c r="N41" s="972">
        <v>41</v>
      </c>
      <c r="O41" s="972"/>
      <c r="P41" s="976"/>
      <c r="Q41" s="977"/>
      <c r="R41" s="972">
        <v>84</v>
      </c>
      <c r="S41" s="972"/>
      <c r="T41" s="960"/>
      <c r="U41" s="961"/>
      <c r="V41" s="960"/>
      <c r="W41" s="961"/>
      <c r="X41" s="1006"/>
      <c r="Y41" s="1007"/>
      <c r="Z41" s="1008"/>
    </row>
    <row r="42" spans="1:26" ht="24.75" customHeight="1">
      <c r="A42" s="1012" t="s">
        <v>183</v>
      </c>
      <c r="B42" s="1013"/>
      <c r="C42" s="972" t="s">
        <v>756</v>
      </c>
      <c r="D42" s="972"/>
      <c r="E42" s="972" t="s">
        <v>757</v>
      </c>
      <c r="F42" s="972"/>
      <c r="G42" s="972" t="s">
        <v>604</v>
      </c>
      <c r="H42" s="972"/>
      <c r="I42" s="972"/>
      <c r="J42" s="362">
        <v>10</v>
      </c>
      <c r="K42" s="972" t="s">
        <v>514</v>
      </c>
      <c r="L42" s="972"/>
      <c r="M42" s="972"/>
      <c r="N42" s="972">
        <v>28</v>
      </c>
      <c r="O42" s="972"/>
      <c r="P42" s="958">
        <v>62</v>
      </c>
      <c r="Q42" s="959"/>
      <c r="R42" s="972">
        <v>128.75</v>
      </c>
      <c r="S42" s="972"/>
      <c r="T42" s="978">
        <v>198.75</v>
      </c>
      <c r="U42" s="978"/>
      <c r="V42" s="978">
        <v>63</v>
      </c>
      <c r="W42" s="978"/>
      <c r="X42" s="972"/>
      <c r="Y42" s="972"/>
      <c r="Z42" s="972"/>
    </row>
    <row r="43" spans="1:26" ht="24.75" customHeight="1">
      <c r="A43" s="1012" t="s">
        <v>879</v>
      </c>
      <c r="B43" s="1013"/>
      <c r="C43" s="972" t="s">
        <v>880</v>
      </c>
      <c r="D43" s="972"/>
      <c r="E43" s="972" t="s">
        <v>171</v>
      </c>
      <c r="F43" s="972"/>
      <c r="G43" s="972" t="s">
        <v>606</v>
      </c>
      <c r="H43" s="972"/>
      <c r="I43" s="972"/>
      <c r="J43" s="362">
        <v>9</v>
      </c>
      <c r="K43" s="972" t="s">
        <v>881</v>
      </c>
      <c r="L43" s="972"/>
      <c r="M43" s="972"/>
      <c r="N43" s="972">
        <v>50</v>
      </c>
      <c r="O43" s="972"/>
      <c r="P43" s="960"/>
      <c r="Q43" s="961"/>
      <c r="R43" s="972">
        <v>60.03</v>
      </c>
      <c r="S43" s="972"/>
      <c r="T43" s="978">
        <v>76.46</v>
      </c>
      <c r="U43" s="978"/>
      <c r="V43" s="978">
        <v>2.67</v>
      </c>
      <c r="W43" s="978"/>
      <c r="X43" s="972"/>
      <c r="Y43" s="972"/>
      <c r="Z43" s="972"/>
    </row>
    <row r="44" spans="1:26" ht="24.75" customHeight="1">
      <c r="A44" s="1012" t="s">
        <v>132</v>
      </c>
      <c r="B44" s="1013"/>
      <c r="C44" s="957" t="s">
        <v>883</v>
      </c>
      <c r="D44" s="957"/>
      <c r="E44" s="957" t="s">
        <v>884</v>
      </c>
      <c r="F44" s="957"/>
      <c r="G44" s="957" t="s">
        <v>741</v>
      </c>
      <c r="H44" s="957"/>
      <c r="I44" s="957"/>
      <c r="J44" s="366">
        <v>9</v>
      </c>
      <c r="K44" s="957" t="s">
        <v>792</v>
      </c>
      <c r="L44" s="957"/>
      <c r="M44" s="957"/>
      <c r="N44" s="957">
        <v>26</v>
      </c>
      <c r="O44" s="957"/>
      <c r="P44" s="978">
        <v>55</v>
      </c>
      <c r="Q44" s="978"/>
      <c r="R44" s="957">
        <v>163</v>
      </c>
      <c r="S44" s="957"/>
      <c r="T44" s="1041">
        <v>171</v>
      </c>
      <c r="U44" s="1041"/>
      <c r="V44" s="1041">
        <v>46</v>
      </c>
      <c r="W44" s="1041"/>
      <c r="X44" s="957"/>
      <c r="Y44" s="957"/>
      <c r="Z44" s="957"/>
    </row>
    <row r="45" spans="1:26" ht="24.75" customHeight="1">
      <c r="A45" s="1012" t="s">
        <v>132</v>
      </c>
      <c r="B45" s="1013"/>
      <c r="C45" s="957" t="s">
        <v>791</v>
      </c>
      <c r="D45" s="957"/>
      <c r="E45" s="957" t="s">
        <v>789</v>
      </c>
      <c r="F45" s="957"/>
      <c r="G45" s="957" t="s">
        <v>741</v>
      </c>
      <c r="H45" s="957"/>
      <c r="I45" s="957"/>
      <c r="J45" s="366">
        <v>10</v>
      </c>
      <c r="K45" s="957" t="s">
        <v>792</v>
      </c>
      <c r="L45" s="957"/>
      <c r="M45" s="957"/>
      <c r="N45" s="957">
        <v>86</v>
      </c>
      <c r="O45" s="957"/>
      <c r="P45" s="958">
        <v>97</v>
      </c>
      <c r="Q45" s="973"/>
      <c r="R45" s="957">
        <v>128</v>
      </c>
      <c r="S45" s="957"/>
      <c r="T45" s="958">
        <v>258</v>
      </c>
      <c r="U45" s="973"/>
      <c r="V45" s="958">
        <v>47</v>
      </c>
      <c r="W45" s="973"/>
      <c r="X45" s="957"/>
      <c r="Y45" s="957"/>
      <c r="Z45" s="957"/>
    </row>
    <row r="46" spans="1:26" ht="24.75" customHeight="1">
      <c r="A46" s="1012" t="s">
        <v>132</v>
      </c>
      <c r="B46" s="1013"/>
      <c r="C46" s="957" t="s">
        <v>885</v>
      </c>
      <c r="D46" s="957"/>
      <c r="E46" s="957" t="s">
        <v>886</v>
      </c>
      <c r="F46" s="957"/>
      <c r="G46" s="957" t="s">
        <v>741</v>
      </c>
      <c r="H46" s="957"/>
      <c r="I46" s="957"/>
      <c r="J46" s="366">
        <v>10</v>
      </c>
      <c r="K46" s="957" t="s">
        <v>792</v>
      </c>
      <c r="L46" s="957"/>
      <c r="M46" s="957"/>
      <c r="N46" s="957">
        <v>89</v>
      </c>
      <c r="O46" s="957"/>
      <c r="P46" s="974"/>
      <c r="Q46" s="975"/>
      <c r="R46" s="957">
        <v>124</v>
      </c>
      <c r="S46" s="957"/>
      <c r="T46" s="974"/>
      <c r="U46" s="975"/>
      <c r="V46" s="974"/>
      <c r="W46" s="975"/>
      <c r="X46" s="957"/>
      <c r="Y46" s="957"/>
      <c r="Z46" s="957"/>
    </row>
    <row r="47" spans="1:26" ht="24.75" customHeight="1">
      <c r="A47" s="1012" t="s">
        <v>132</v>
      </c>
      <c r="B47" s="1013"/>
      <c r="C47" s="972" t="s">
        <v>887</v>
      </c>
      <c r="D47" s="972"/>
      <c r="E47" s="972" t="s">
        <v>774</v>
      </c>
      <c r="F47" s="972"/>
      <c r="G47" s="957" t="s">
        <v>741</v>
      </c>
      <c r="H47" s="957"/>
      <c r="I47" s="957"/>
      <c r="J47" s="362">
        <v>11</v>
      </c>
      <c r="K47" s="957" t="s">
        <v>792</v>
      </c>
      <c r="L47" s="957"/>
      <c r="M47" s="957"/>
      <c r="N47" s="972">
        <v>56</v>
      </c>
      <c r="O47" s="972"/>
      <c r="P47" s="976"/>
      <c r="Q47" s="977"/>
      <c r="R47" s="972">
        <v>153</v>
      </c>
      <c r="S47" s="972"/>
      <c r="T47" s="976"/>
      <c r="U47" s="977"/>
      <c r="V47" s="976"/>
      <c r="W47" s="977"/>
      <c r="X47" s="972"/>
      <c r="Y47" s="972"/>
      <c r="Z47" s="972"/>
    </row>
    <row r="48" spans="1:26" ht="24.75" customHeight="1">
      <c r="A48" s="949" t="s">
        <v>720</v>
      </c>
      <c r="B48" s="1002"/>
      <c r="C48" s="957" t="s">
        <v>891</v>
      </c>
      <c r="D48" s="957"/>
      <c r="E48" s="957" t="s">
        <v>892</v>
      </c>
      <c r="F48" s="957"/>
      <c r="G48" s="957" t="s">
        <v>767</v>
      </c>
      <c r="H48" s="957"/>
      <c r="I48" s="957"/>
      <c r="J48" s="366">
        <v>9</v>
      </c>
      <c r="K48" s="957" t="s">
        <v>897</v>
      </c>
      <c r="L48" s="957"/>
      <c r="M48" s="957"/>
      <c r="N48" s="957">
        <v>52</v>
      </c>
      <c r="O48" s="957"/>
      <c r="P48" s="958">
        <v>59</v>
      </c>
      <c r="Q48" s="959"/>
      <c r="R48" s="957">
        <v>43</v>
      </c>
      <c r="S48" s="957"/>
      <c r="T48" s="958">
        <v>115</v>
      </c>
      <c r="U48" s="959"/>
      <c r="V48" s="958">
        <v>33</v>
      </c>
      <c r="W48" s="959"/>
      <c r="X48" s="957"/>
      <c r="Y48" s="957"/>
      <c r="Z48" s="957"/>
    </row>
    <row r="49" spans="1:26" ht="24.75" customHeight="1">
      <c r="A49" s="949" t="s">
        <v>720</v>
      </c>
      <c r="B49" s="1002"/>
      <c r="C49" s="957" t="s">
        <v>893</v>
      </c>
      <c r="D49" s="957"/>
      <c r="E49" s="957" t="s">
        <v>870</v>
      </c>
      <c r="F49" s="957"/>
      <c r="G49" s="957" t="s">
        <v>767</v>
      </c>
      <c r="H49" s="957"/>
      <c r="I49" s="957"/>
      <c r="J49" s="366">
        <v>9</v>
      </c>
      <c r="K49" s="957" t="s">
        <v>897</v>
      </c>
      <c r="L49" s="957"/>
      <c r="M49" s="957"/>
      <c r="N49" s="957">
        <v>52</v>
      </c>
      <c r="O49" s="957"/>
      <c r="P49" s="996"/>
      <c r="Q49" s="997"/>
      <c r="R49" s="957">
        <v>43</v>
      </c>
      <c r="S49" s="957"/>
      <c r="T49" s="996"/>
      <c r="U49" s="997"/>
      <c r="V49" s="996"/>
      <c r="W49" s="997"/>
      <c r="X49" s="957"/>
      <c r="Y49" s="957"/>
      <c r="Z49" s="957"/>
    </row>
    <row r="50" spans="1:26" ht="24.75" customHeight="1">
      <c r="A50" s="949" t="s">
        <v>720</v>
      </c>
      <c r="B50" s="1002"/>
      <c r="C50" s="972" t="s">
        <v>894</v>
      </c>
      <c r="D50" s="972"/>
      <c r="E50" s="972" t="s">
        <v>895</v>
      </c>
      <c r="F50" s="972"/>
      <c r="G50" s="957" t="s">
        <v>843</v>
      </c>
      <c r="H50" s="957"/>
      <c r="I50" s="957"/>
      <c r="J50" s="362">
        <v>9</v>
      </c>
      <c r="K50" s="957" t="s">
        <v>899</v>
      </c>
      <c r="L50" s="957"/>
      <c r="M50" s="957"/>
      <c r="N50" s="972">
        <v>56</v>
      </c>
      <c r="O50" s="972"/>
      <c r="P50" s="996"/>
      <c r="Q50" s="997"/>
      <c r="R50" s="972">
        <v>42</v>
      </c>
      <c r="S50" s="972"/>
      <c r="T50" s="996"/>
      <c r="U50" s="997"/>
      <c r="V50" s="996"/>
      <c r="W50" s="997"/>
      <c r="X50" s="972"/>
      <c r="Y50" s="972"/>
      <c r="Z50" s="972"/>
    </row>
    <row r="51" spans="1:26" ht="24.75" customHeight="1">
      <c r="A51" s="949" t="s">
        <v>720</v>
      </c>
      <c r="B51" s="1002"/>
      <c r="C51" s="957" t="s">
        <v>896</v>
      </c>
      <c r="D51" s="957"/>
      <c r="E51" s="957" t="s">
        <v>870</v>
      </c>
      <c r="F51" s="957"/>
      <c r="G51" s="957" t="s">
        <v>741</v>
      </c>
      <c r="H51" s="957"/>
      <c r="I51" s="957"/>
      <c r="J51" s="366">
        <v>9</v>
      </c>
      <c r="K51" s="957" t="s">
        <v>898</v>
      </c>
      <c r="L51" s="957"/>
      <c r="M51" s="957"/>
      <c r="N51" s="957">
        <v>57</v>
      </c>
      <c r="O51" s="957"/>
      <c r="P51" s="960"/>
      <c r="Q51" s="961"/>
      <c r="R51" s="957">
        <v>40</v>
      </c>
      <c r="S51" s="957"/>
      <c r="T51" s="960"/>
      <c r="U51" s="961"/>
      <c r="V51" s="960"/>
      <c r="W51" s="961"/>
      <c r="X51" s="957"/>
      <c r="Y51" s="957"/>
      <c r="Z51" s="957"/>
    </row>
    <row r="52" spans="1:26" ht="24.75" customHeight="1">
      <c r="A52" s="949" t="s">
        <v>720</v>
      </c>
      <c r="B52" s="1002"/>
      <c r="C52" s="957" t="s">
        <v>777</v>
      </c>
      <c r="D52" s="957"/>
      <c r="E52" s="957" t="s">
        <v>778</v>
      </c>
      <c r="F52" s="957"/>
      <c r="G52" s="957" t="s">
        <v>741</v>
      </c>
      <c r="H52" s="957"/>
      <c r="I52" s="957"/>
      <c r="J52" s="366">
        <v>11</v>
      </c>
      <c r="K52" s="957" t="s">
        <v>779</v>
      </c>
      <c r="L52" s="957"/>
      <c r="M52" s="957"/>
      <c r="N52" s="957">
        <v>27</v>
      </c>
      <c r="O52" s="957"/>
      <c r="P52" s="998">
        <v>38</v>
      </c>
      <c r="Q52" s="999"/>
      <c r="R52" s="957">
        <v>76</v>
      </c>
      <c r="S52" s="957"/>
      <c r="T52" s="998">
        <v>119</v>
      </c>
      <c r="U52" s="999"/>
      <c r="V52" s="998">
        <v>41</v>
      </c>
      <c r="W52" s="999"/>
      <c r="X52" s="957"/>
      <c r="Y52" s="957"/>
      <c r="Z52" s="957"/>
    </row>
    <row r="53" spans="1:26" ht="24.75" customHeight="1">
      <c r="A53" s="949" t="s">
        <v>720</v>
      </c>
      <c r="B53" s="1002"/>
      <c r="C53" s="972" t="s">
        <v>900</v>
      </c>
      <c r="D53" s="972"/>
      <c r="E53" s="972" t="s">
        <v>778</v>
      </c>
      <c r="F53" s="972"/>
      <c r="G53" s="972" t="s">
        <v>741</v>
      </c>
      <c r="H53" s="972"/>
      <c r="I53" s="972"/>
      <c r="J53" s="362">
        <v>10</v>
      </c>
      <c r="K53" s="972" t="s">
        <v>779</v>
      </c>
      <c r="L53" s="972"/>
      <c r="M53" s="972"/>
      <c r="N53" s="972">
        <v>19</v>
      </c>
      <c r="O53" s="972"/>
      <c r="P53" s="1000"/>
      <c r="Q53" s="1001"/>
      <c r="R53" s="972">
        <v>88</v>
      </c>
      <c r="S53" s="972"/>
      <c r="T53" s="1000"/>
      <c r="U53" s="1001"/>
      <c r="V53" s="1000"/>
      <c r="W53" s="1001"/>
      <c r="X53" s="972"/>
      <c r="Y53" s="972"/>
      <c r="Z53" s="972"/>
    </row>
    <row r="54" spans="1:26" ht="24.75" customHeight="1">
      <c r="A54" s="1014" t="s">
        <v>591</v>
      </c>
      <c r="B54" s="1015"/>
      <c r="C54" s="969" t="s">
        <v>867</v>
      </c>
      <c r="D54" s="970"/>
      <c r="E54" s="969" t="s">
        <v>588</v>
      </c>
      <c r="F54" s="970"/>
      <c r="G54" s="969" t="s">
        <v>842</v>
      </c>
      <c r="H54" s="971"/>
      <c r="I54" s="970"/>
      <c r="J54" s="560">
        <v>9</v>
      </c>
      <c r="K54" s="969" t="s">
        <v>890</v>
      </c>
      <c r="L54" s="971"/>
      <c r="M54" s="970"/>
      <c r="N54" s="969">
        <v>9</v>
      </c>
      <c r="O54" s="970"/>
      <c r="P54" s="969">
        <v>85</v>
      </c>
      <c r="Q54" s="970"/>
      <c r="R54" s="969">
        <v>94</v>
      </c>
      <c r="S54" s="970"/>
      <c r="T54" s="969">
        <v>125</v>
      </c>
      <c r="U54" s="970"/>
      <c r="V54" s="969">
        <v>19</v>
      </c>
      <c r="W54" s="970"/>
      <c r="X54" s="971" t="s">
        <v>225</v>
      </c>
      <c r="Y54" s="971"/>
      <c r="Z54" s="970"/>
    </row>
    <row r="55" spans="15:19" ht="11.25" customHeight="1">
      <c r="O55" s="14"/>
      <c r="P55" s="558"/>
      <c r="Q55" s="558"/>
      <c r="R55" s="14"/>
      <c r="S55" s="14"/>
    </row>
    <row r="56" spans="1:26" ht="22.5" customHeight="1">
      <c r="A56" s="995" t="s">
        <v>822</v>
      </c>
      <c r="B56" s="995"/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95"/>
      <c r="N56" s="995"/>
      <c r="O56" s="995"/>
      <c r="P56" s="995"/>
      <c r="Q56" s="995"/>
      <c r="R56" s="995"/>
      <c r="S56" s="995"/>
      <c r="T56" s="995"/>
      <c r="U56" s="995"/>
      <c r="V56" s="995"/>
      <c r="W56" s="995"/>
      <c r="X56" s="995"/>
      <c r="Y56" s="995"/>
      <c r="Z56" s="557"/>
    </row>
    <row r="57" spans="1:25" ht="76.5" thickBot="1">
      <c r="A57" s="561" t="s">
        <v>577</v>
      </c>
      <c r="B57" s="562" t="s">
        <v>824</v>
      </c>
      <c r="C57" s="562" t="s">
        <v>354</v>
      </c>
      <c r="D57" s="562" t="s">
        <v>823</v>
      </c>
      <c r="E57" s="562" t="s">
        <v>323</v>
      </c>
      <c r="F57" s="562" t="s">
        <v>183</v>
      </c>
      <c r="G57" s="553" t="s">
        <v>187</v>
      </c>
      <c r="H57" s="553" t="s">
        <v>239</v>
      </c>
      <c r="I57" s="553" t="s">
        <v>718</v>
      </c>
      <c r="J57" s="553" t="s">
        <v>825</v>
      </c>
      <c r="K57" s="553" t="s">
        <v>828</v>
      </c>
      <c r="L57" s="553" t="s">
        <v>827</v>
      </c>
      <c r="M57" s="553" t="s">
        <v>374</v>
      </c>
      <c r="N57" s="553" t="s">
        <v>314</v>
      </c>
      <c r="O57" s="553" t="s">
        <v>591</v>
      </c>
      <c r="P57" s="559" t="s">
        <v>125</v>
      </c>
      <c r="Q57" s="559" t="s">
        <v>377</v>
      </c>
      <c r="R57" s="553" t="s">
        <v>195</v>
      </c>
      <c r="S57" s="553" t="s">
        <v>720</v>
      </c>
      <c r="T57" s="553" t="s">
        <v>672</v>
      </c>
      <c r="U57" s="554" t="s">
        <v>674</v>
      </c>
      <c r="V57" s="553" t="s">
        <v>132</v>
      </c>
      <c r="W57" s="553" t="s">
        <v>826</v>
      </c>
      <c r="X57" s="553" t="s">
        <v>803</v>
      </c>
      <c r="Y57" s="555" t="s">
        <v>77</v>
      </c>
    </row>
    <row r="58" spans="1:25" ht="15.75" customHeight="1">
      <c r="A58" s="440" t="s">
        <v>245</v>
      </c>
      <c r="B58" s="513" t="s">
        <v>568</v>
      </c>
      <c r="C58" s="434" t="s">
        <v>563</v>
      </c>
      <c r="D58" s="433"/>
      <c r="E58" s="515" t="s">
        <v>571</v>
      </c>
      <c r="F58" s="434" t="s">
        <v>561</v>
      </c>
      <c r="G58" s="513" t="s">
        <v>569</v>
      </c>
      <c r="H58" s="513" t="s">
        <v>569</v>
      </c>
      <c r="I58" s="513" t="s">
        <v>571</v>
      </c>
      <c r="J58" s="434" t="s">
        <v>563</v>
      </c>
      <c r="K58" s="436" t="s">
        <v>562</v>
      </c>
      <c r="L58" s="437"/>
      <c r="M58" s="433"/>
      <c r="N58" s="435"/>
      <c r="O58" s="434" t="s">
        <v>564</v>
      </c>
      <c r="P58" s="551" t="s">
        <v>564</v>
      </c>
      <c r="Q58" s="552" t="s">
        <v>571</v>
      </c>
      <c r="R58" s="433"/>
      <c r="S58" s="434" t="s">
        <v>564</v>
      </c>
      <c r="T58" s="513" t="s">
        <v>572</v>
      </c>
      <c r="U58" s="438"/>
      <c r="V58" s="434" t="s">
        <v>561</v>
      </c>
      <c r="W58" s="439">
        <v>13</v>
      </c>
      <c r="X58" s="439">
        <v>26</v>
      </c>
      <c r="Y58" s="441">
        <v>39</v>
      </c>
    </row>
    <row r="59" spans="1:25" ht="16.5" customHeight="1">
      <c r="A59" s="442"/>
      <c r="B59" s="514" t="s">
        <v>571</v>
      </c>
      <c r="C59" s="514" t="s">
        <v>571</v>
      </c>
      <c r="D59" s="421"/>
      <c r="E59" s="514" t="s">
        <v>571</v>
      </c>
      <c r="F59" s="514" t="s">
        <v>569</v>
      </c>
      <c r="G59" s="421"/>
      <c r="H59" s="421"/>
      <c r="I59" s="431" t="s">
        <v>565</v>
      </c>
      <c r="J59" s="514" t="s">
        <v>572</v>
      </c>
      <c r="K59" s="421"/>
      <c r="L59" s="422"/>
      <c r="M59" s="421"/>
      <c r="N59" s="423"/>
      <c r="O59" s="516" t="s">
        <v>573</v>
      </c>
      <c r="P59" s="514" t="s">
        <v>572</v>
      </c>
      <c r="Q59" s="421"/>
      <c r="R59" s="421"/>
      <c r="S59" s="514" t="s">
        <v>571</v>
      </c>
      <c r="T59" s="514" t="s">
        <v>571</v>
      </c>
      <c r="U59" s="429"/>
      <c r="V59" s="431" t="s">
        <v>563</v>
      </c>
      <c r="W59" s="427"/>
      <c r="X59" s="427"/>
      <c r="Y59" s="443"/>
    </row>
    <row r="60" spans="1:25" ht="15.75">
      <c r="A60" s="442"/>
      <c r="B60" s="514" t="s">
        <v>571</v>
      </c>
      <c r="C60" s="514" t="s">
        <v>572</v>
      </c>
      <c r="D60" s="421"/>
      <c r="E60" s="514" t="s">
        <v>573</v>
      </c>
      <c r="F60" s="431" t="s">
        <v>563</v>
      </c>
      <c r="G60" s="421"/>
      <c r="H60" s="421"/>
      <c r="I60" s="423"/>
      <c r="J60" s="421"/>
      <c r="K60" s="421"/>
      <c r="L60" s="422"/>
      <c r="M60" s="423"/>
      <c r="N60" s="423"/>
      <c r="O60" s="423"/>
      <c r="P60" s="421"/>
      <c r="Q60" s="421"/>
      <c r="R60" s="421"/>
      <c r="S60" s="421"/>
      <c r="T60" s="421"/>
      <c r="U60" s="429"/>
      <c r="V60" s="514" t="s">
        <v>571</v>
      </c>
      <c r="W60" s="425"/>
      <c r="X60" s="427"/>
      <c r="Y60" s="443"/>
    </row>
    <row r="61" spans="1:25" ht="15.75">
      <c r="A61" s="442"/>
      <c r="B61" s="514" t="s">
        <v>573</v>
      </c>
      <c r="C61" s="431" t="s">
        <v>565</v>
      </c>
      <c r="D61" s="425"/>
      <c r="E61" s="421"/>
      <c r="F61" s="514" t="s">
        <v>572</v>
      </c>
      <c r="G61" s="421"/>
      <c r="H61" s="425"/>
      <c r="I61" s="423"/>
      <c r="J61" s="421"/>
      <c r="K61" s="421"/>
      <c r="L61" s="422"/>
      <c r="M61" s="426"/>
      <c r="N61" s="426"/>
      <c r="O61" s="426"/>
      <c r="P61" s="421"/>
      <c r="Q61" s="421"/>
      <c r="R61" s="421"/>
      <c r="S61" s="421"/>
      <c r="T61" s="421"/>
      <c r="U61" s="429"/>
      <c r="V61" s="514" t="s">
        <v>571</v>
      </c>
      <c r="W61" s="425"/>
      <c r="X61" s="425"/>
      <c r="Y61" s="443"/>
    </row>
    <row r="62" spans="1:25" ht="15.75">
      <c r="A62" s="442"/>
      <c r="B62" s="421"/>
      <c r="C62" s="421"/>
      <c r="D62" s="421"/>
      <c r="E62" s="421"/>
      <c r="F62" s="514" t="s">
        <v>572</v>
      </c>
      <c r="G62" s="421"/>
      <c r="H62" s="421"/>
      <c r="I62" s="423"/>
      <c r="J62" s="421"/>
      <c r="K62" s="421"/>
      <c r="L62" s="422"/>
      <c r="M62" s="423"/>
      <c r="N62" s="423"/>
      <c r="O62" s="423"/>
      <c r="P62" s="421"/>
      <c r="Q62" s="421"/>
      <c r="R62" s="421"/>
      <c r="S62" s="421"/>
      <c r="T62" s="421"/>
      <c r="U62" s="429"/>
      <c r="V62" s="431" t="s">
        <v>564</v>
      </c>
      <c r="W62" s="425"/>
      <c r="X62" s="427"/>
      <c r="Y62" s="443"/>
    </row>
    <row r="63" spans="1:25" ht="15.75">
      <c r="A63" s="442"/>
      <c r="B63" s="421"/>
      <c r="C63" s="421"/>
      <c r="D63" s="421"/>
      <c r="E63" s="421"/>
      <c r="F63" s="421"/>
      <c r="G63" s="421"/>
      <c r="H63" s="421"/>
      <c r="I63" s="421"/>
      <c r="J63" s="421"/>
      <c r="K63" s="423"/>
      <c r="L63" s="422"/>
      <c r="M63" s="423"/>
      <c r="N63" s="423"/>
      <c r="O63" s="423"/>
      <c r="P63" s="421"/>
      <c r="Q63" s="421"/>
      <c r="R63" s="421"/>
      <c r="S63" s="421"/>
      <c r="T63" s="421"/>
      <c r="U63" s="429"/>
      <c r="V63" s="514" t="s">
        <v>572</v>
      </c>
      <c r="W63" s="425"/>
      <c r="X63" s="427"/>
      <c r="Y63" s="443"/>
    </row>
    <row r="64" spans="1:25" ht="16.5" thickBot="1">
      <c r="A64" s="444"/>
      <c r="B64" s="445"/>
      <c r="C64" s="445"/>
      <c r="D64" s="445"/>
      <c r="E64" s="445"/>
      <c r="F64" s="512"/>
      <c r="G64" s="512"/>
      <c r="H64" s="445"/>
      <c r="I64" s="445"/>
      <c r="J64" s="445"/>
      <c r="K64" s="446"/>
      <c r="L64" s="447"/>
      <c r="M64" s="446"/>
      <c r="N64" s="446"/>
      <c r="O64" s="446"/>
      <c r="P64" s="445"/>
      <c r="Q64" s="445"/>
      <c r="R64" s="445"/>
      <c r="S64" s="445"/>
      <c r="T64" s="445"/>
      <c r="U64" s="448"/>
      <c r="V64" s="517" t="s">
        <v>573</v>
      </c>
      <c r="W64" s="449"/>
      <c r="X64" s="450"/>
      <c r="Y64" s="451"/>
    </row>
    <row r="65" spans="1:25" ht="15.75">
      <c r="A65" s="440" t="s">
        <v>232</v>
      </c>
      <c r="B65" s="513" t="s">
        <v>834</v>
      </c>
      <c r="C65" s="515" t="s">
        <v>569</v>
      </c>
      <c r="D65" s="434" t="s">
        <v>564</v>
      </c>
      <c r="E65" s="513" t="s">
        <v>572</v>
      </c>
      <c r="F65" s="513" t="s">
        <v>568</v>
      </c>
      <c r="G65" s="513" t="s">
        <v>571</v>
      </c>
      <c r="H65" s="433"/>
      <c r="I65" s="434" t="s">
        <v>561</v>
      </c>
      <c r="J65" s="434" t="s">
        <v>561</v>
      </c>
      <c r="K65" s="434" t="s">
        <v>565</v>
      </c>
      <c r="L65" s="437"/>
      <c r="M65" s="433"/>
      <c r="N65" s="434" t="s">
        <v>564</v>
      </c>
      <c r="O65" s="434" t="s">
        <v>562</v>
      </c>
      <c r="P65" s="515" t="s">
        <v>572</v>
      </c>
      <c r="Q65" s="435"/>
      <c r="R65" s="434" t="s">
        <v>563</v>
      </c>
      <c r="S65" s="436" t="s">
        <v>562</v>
      </c>
      <c r="T65" s="515" t="s">
        <v>571</v>
      </c>
      <c r="U65" s="438"/>
      <c r="V65" s="436" t="s">
        <v>561</v>
      </c>
      <c r="W65" s="439">
        <v>16</v>
      </c>
      <c r="X65" s="439">
        <v>20</v>
      </c>
      <c r="Y65" s="441">
        <v>36</v>
      </c>
    </row>
    <row r="66" spans="1:25" ht="15.75">
      <c r="A66" s="442"/>
      <c r="B66" s="514" t="s">
        <v>566</v>
      </c>
      <c r="C66" s="423"/>
      <c r="D66" s="421"/>
      <c r="E66" s="514" t="s">
        <v>572</v>
      </c>
      <c r="F66" s="431" t="s">
        <v>562</v>
      </c>
      <c r="G66" s="421"/>
      <c r="H66" s="421"/>
      <c r="I66" s="431" t="s">
        <v>563</v>
      </c>
      <c r="J66" s="431" t="s">
        <v>562</v>
      </c>
      <c r="K66" s="514" t="s">
        <v>572</v>
      </c>
      <c r="L66" s="422"/>
      <c r="M66" s="421"/>
      <c r="N66" s="514" t="s">
        <v>572</v>
      </c>
      <c r="O66" s="514" t="s">
        <v>572</v>
      </c>
      <c r="P66" s="432" t="s">
        <v>565</v>
      </c>
      <c r="Q66" s="423"/>
      <c r="R66" s="421"/>
      <c r="S66" s="423"/>
      <c r="T66" s="516" t="s">
        <v>571</v>
      </c>
      <c r="U66" s="429"/>
      <c r="V66" s="423"/>
      <c r="W66" s="427"/>
      <c r="X66" s="427"/>
      <c r="Y66" s="443"/>
    </row>
    <row r="67" spans="1:25" ht="15.75">
      <c r="A67" s="442"/>
      <c r="B67" s="514" t="s">
        <v>569</v>
      </c>
      <c r="C67" s="421"/>
      <c r="D67" s="421"/>
      <c r="E67" s="421"/>
      <c r="F67" s="431" t="s">
        <v>564</v>
      </c>
      <c r="G67" s="421"/>
      <c r="H67" s="421"/>
      <c r="I67" s="432" t="s">
        <v>564</v>
      </c>
      <c r="J67" s="514" t="s">
        <v>571</v>
      </c>
      <c r="K67" s="421"/>
      <c r="L67" s="422"/>
      <c r="M67" s="421"/>
      <c r="N67" s="421"/>
      <c r="O67" s="421"/>
      <c r="P67" s="516" t="s">
        <v>573</v>
      </c>
      <c r="Q67" s="423"/>
      <c r="R67" s="423"/>
      <c r="S67" s="423"/>
      <c r="T67" s="423"/>
      <c r="U67" s="429"/>
      <c r="V67" s="423"/>
      <c r="W67" s="356"/>
      <c r="X67" s="356"/>
      <c r="Y67" s="452"/>
    </row>
    <row r="68" spans="1:25" ht="15.75" customHeight="1">
      <c r="A68" s="442"/>
      <c r="B68" s="514" t="s">
        <v>573</v>
      </c>
      <c r="C68" s="421"/>
      <c r="D68" s="421"/>
      <c r="E68" s="421"/>
      <c r="F68" s="431" t="s">
        <v>565</v>
      </c>
      <c r="G68" s="421"/>
      <c r="H68" s="421"/>
      <c r="I68" s="516" t="s">
        <v>572</v>
      </c>
      <c r="J68" s="514" t="s">
        <v>573</v>
      </c>
      <c r="K68" s="421"/>
      <c r="L68" s="422"/>
      <c r="M68" s="421"/>
      <c r="N68" s="421"/>
      <c r="O68" s="421"/>
      <c r="P68" s="421"/>
      <c r="Q68" s="421"/>
      <c r="R68" s="421"/>
      <c r="S68" s="421"/>
      <c r="T68" s="421"/>
      <c r="U68" s="429"/>
      <c r="V68" s="421"/>
      <c r="W68" s="356"/>
      <c r="X68" s="356"/>
      <c r="Y68" s="452"/>
    </row>
    <row r="69" spans="1:25" ht="16.5" thickBot="1">
      <c r="A69" s="444"/>
      <c r="B69" s="445"/>
      <c r="C69" s="445"/>
      <c r="D69" s="445"/>
      <c r="E69" s="445"/>
      <c r="F69" s="445"/>
      <c r="G69" s="445"/>
      <c r="H69" s="445"/>
      <c r="I69" s="518" t="s">
        <v>573</v>
      </c>
      <c r="J69" s="445"/>
      <c r="K69" s="445"/>
      <c r="L69" s="447"/>
      <c r="M69" s="445"/>
      <c r="N69" s="445"/>
      <c r="O69" s="445"/>
      <c r="P69" s="445"/>
      <c r="Q69" s="445"/>
      <c r="R69" s="445"/>
      <c r="S69" s="445"/>
      <c r="T69" s="445"/>
      <c r="U69" s="448"/>
      <c r="V69" s="445"/>
      <c r="W69" s="453"/>
      <c r="X69" s="453"/>
      <c r="Y69" s="454"/>
    </row>
    <row r="70" spans="1:25" ht="15.75">
      <c r="A70" s="440" t="s">
        <v>310</v>
      </c>
      <c r="B70" s="513" t="s">
        <v>566</v>
      </c>
      <c r="C70" s="433"/>
      <c r="D70" s="433"/>
      <c r="E70" s="433"/>
      <c r="F70" s="513" t="s">
        <v>571</v>
      </c>
      <c r="G70" s="513" t="s">
        <v>571</v>
      </c>
      <c r="H70" s="455"/>
      <c r="I70" s="513" t="s">
        <v>569</v>
      </c>
      <c r="J70" s="513" t="s">
        <v>569</v>
      </c>
      <c r="K70" s="513" t="s">
        <v>573</v>
      </c>
      <c r="L70" s="437"/>
      <c r="M70" s="433"/>
      <c r="N70" s="513" t="s">
        <v>568</v>
      </c>
      <c r="O70" s="513" t="s">
        <v>571</v>
      </c>
      <c r="P70" s="433"/>
      <c r="Q70" s="433"/>
      <c r="R70" s="513" t="s">
        <v>571</v>
      </c>
      <c r="S70" s="433"/>
      <c r="T70" s="434" t="s">
        <v>562</v>
      </c>
      <c r="U70" s="438"/>
      <c r="V70" s="433"/>
      <c r="W70" s="439">
        <v>2</v>
      </c>
      <c r="X70" s="439">
        <v>17</v>
      </c>
      <c r="Y70" s="441">
        <v>19</v>
      </c>
    </row>
    <row r="71" spans="1:25" ht="15.75">
      <c r="A71" s="442"/>
      <c r="B71" s="514" t="s">
        <v>568</v>
      </c>
      <c r="C71" s="421"/>
      <c r="D71" s="421"/>
      <c r="E71" s="421"/>
      <c r="F71" s="421"/>
      <c r="G71" s="421"/>
      <c r="H71" s="428"/>
      <c r="I71" s="520" t="s">
        <v>569</v>
      </c>
      <c r="J71" s="520" t="s">
        <v>571</v>
      </c>
      <c r="K71" s="514" t="s">
        <v>573</v>
      </c>
      <c r="L71" s="422"/>
      <c r="M71" s="421"/>
      <c r="N71" s="431" t="s">
        <v>565</v>
      </c>
      <c r="O71" s="522" t="s">
        <v>572</v>
      </c>
      <c r="P71" s="421"/>
      <c r="Q71" s="421"/>
      <c r="R71" s="421"/>
      <c r="S71" s="421"/>
      <c r="T71" s="520" t="s">
        <v>568</v>
      </c>
      <c r="U71" s="429"/>
      <c r="V71" s="421"/>
      <c r="W71" s="427"/>
      <c r="X71" s="427"/>
      <c r="Y71" s="443"/>
    </row>
    <row r="72" spans="1:25" ht="16.5" thickBot="1">
      <c r="A72" s="444"/>
      <c r="B72" s="445"/>
      <c r="C72" s="445"/>
      <c r="D72" s="445"/>
      <c r="E72" s="445"/>
      <c r="F72" s="445"/>
      <c r="G72" s="445"/>
      <c r="H72" s="456"/>
      <c r="I72" s="445"/>
      <c r="J72" s="445"/>
      <c r="K72" s="445"/>
      <c r="L72" s="447"/>
      <c r="M72" s="445"/>
      <c r="N72" s="517" t="s">
        <v>573</v>
      </c>
      <c r="O72" s="517" t="s">
        <v>573</v>
      </c>
      <c r="P72" s="445"/>
      <c r="Q72" s="445"/>
      <c r="R72" s="445"/>
      <c r="S72" s="445"/>
      <c r="T72" s="445"/>
      <c r="U72" s="448"/>
      <c r="V72" s="445"/>
      <c r="W72" s="450"/>
      <c r="X72" s="450"/>
      <c r="Y72" s="451"/>
    </row>
    <row r="73" spans="1:25" ht="15.75" customHeight="1">
      <c r="A73" s="440" t="s">
        <v>835</v>
      </c>
      <c r="B73" s="433"/>
      <c r="C73" s="433"/>
      <c r="D73" s="433"/>
      <c r="E73" s="433"/>
      <c r="F73" s="433"/>
      <c r="G73" s="433"/>
      <c r="H73" s="433"/>
      <c r="I73" s="515" t="s">
        <v>568</v>
      </c>
      <c r="J73" s="513" t="s">
        <v>573</v>
      </c>
      <c r="K73" s="435"/>
      <c r="L73" s="437"/>
      <c r="M73" s="435"/>
      <c r="N73" s="436" t="s">
        <v>561</v>
      </c>
      <c r="O73" s="513" t="s">
        <v>568</v>
      </c>
      <c r="P73" s="515" t="s">
        <v>573</v>
      </c>
      <c r="Q73" s="435"/>
      <c r="R73" s="435"/>
      <c r="S73" s="435"/>
      <c r="T73" s="433"/>
      <c r="U73" s="438"/>
      <c r="V73" s="435"/>
      <c r="W73" s="439">
        <v>2</v>
      </c>
      <c r="X73" s="439">
        <v>5</v>
      </c>
      <c r="Y73" s="441">
        <v>7</v>
      </c>
    </row>
    <row r="74" spans="1:25" ht="16.5" thickBot="1">
      <c r="A74" s="457"/>
      <c r="B74" s="445"/>
      <c r="C74" s="445"/>
      <c r="D74" s="445"/>
      <c r="E74" s="445"/>
      <c r="F74" s="445"/>
      <c r="G74" s="445"/>
      <c r="H74" s="445"/>
      <c r="I74" s="446"/>
      <c r="J74" s="445"/>
      <c r="K74" s="446"/>
      <c r="L74" s="447"/>
      <c r="M74" s="446"/>
      <c r="N74" s="458" t="s">
        <v>563</v>
      </c>
      <c r="O74" s="518" t="s">
        <v>571</v>
      </c>
      <c r="P74" s="446"/>
      <c r="Q74" s="446"/>
      <c r="R74" s="446"/>
      <c r="S74" s="446"/>
      <c r="T74" s="445"/>
      <c r="U74" s="448"/>
      <c r="V74" s="446"/>
      <c r="W74" s="450"/>
      <c r="X74" s="450"/>
      <c r="Y74" s="451"/>
    </row>
    <row r="75" spans="1:25" ht="15.75">
      <c r="A75" s="464" t="s">
        <v>830</v>
      </c>
      <c r="B75" s="515" t="s">
        <v>834</v>
      </c>
      <c r="C75" s="513" t="s">
        <v>571</v>
      </c>
      <c r="D75" s="433"/>
      <c r="E75" s="433"/>
      <c r="F75" s="433"/>
      <c r="G75" s="434" t="s">
        <v>561</v>
      </c>
      <c r="H75" s="433"/>
      <c r="I75" s="513" t="s">
        <v>573</v>
      </c>
      <c r="J75" s="433"/>
      <c r="K75" s="513" t="s">
        <v>569</v>
      </c>
      <c r="L75" s="521" t="s">
        <v>571</v>
      </c>
      <c r="M75" s="435"/>
      <c r="N75" s="515" t="s">
        <v>573</v>
      </c>
      <c r="O75" s="515" t="s">
        <v>573</v>
      </c>
      <c r="P75" s="435"/>
      <c r="Q75" s="433"/>
      <c r="R75" s="433"/>
      <c r="S75" s="435"/>
      <c r="T75" s="513" t="s">
        <v>571</v>
      </c>
      <c r="U75" s="438"/>
      <c r="V75" s="513" t="s">
        <v>569</v>
      </c>
      <c r="W75" s="439">
        <v>2</v>
      </c>
      <c r="X75" s="439">
        <v>12</v>
      </c>
      <c r="Y75" s="441">
        <v>14</v>
      </c>
    </row>
    <row r="76" spans="1:25" ht="15.75">
      <c r="A76" s="465"/>
      <c r="B76" s="514" t="s">
        <v>571</v>
      </c>
      <c r="C76" s="421"/>
      <c r="D76" s="421"/>
      <c r="E76" s="421"/>
      <c r="F76" s="421"/>
      <c r="G76" s="514" t="s">
        <v>569</v>
      </c>
      <c r="H76" s="421"/>
      <c r="I76" s="423"/>
      <c r="J76" s="423"/>
      <c r="K76" s="421"/>
      <c r="L76" s="422"/>
      <c r="M76" s="423"/>
      <c r="N76" s="423"/>
      <c r="O76" s="422"/>
      <c r="P76" s="423"/>
      <c r="Q76" s="423"/>
      <c r="R76" s="423"/>
      <c r="S76" s="423"/>
      <c r="T76" s="514" t="s">
        <v>569</v>
      </c>
      <c r="U76" s="429"/>
      <c r="V76" s="421"/>
      <c r="W76" s="427"/>
      <c r="X76" s="427"/>
      <c r="Y76" s="443"/>
    </row>
    <row r="77" spans="1:25" ht="16.5" thickBot="1">
      <c r="A77" s="466"/>
      <c r="B77" s="445"/>
      <c r="C77" s="445"/>
      <c r="D77" s="445"/>
      <c r="E77" s="445"/>
      <c r="F77" s="446"/>
      <c r="G77" s="445"/>
      <c r="H77" s="445"/>
      <c r="I77" s="445"/>
      <c r="J77" s="446"/>
      <c r="K77" s="445"/>
      <c r="L77" s="447"/>
      <c r="M77" s="446"/>
      <c r="N77" s="446"/>
      <c r="O77" s="445"/>
      <c r="P77" s="446"/>
      <c r="Q77" s="446"/>
      <c r="R77" s="446"/>
      <c r="S77" s="446"/>
      <c r="T77" s="459" t="s">
        <v>562</v>
      </c>
      <c r="U77" s="448"/>
      <c r="V77" s="446"/>
      <c r="W77" s="450"/>
      <c r="X77" s="450"/>
      <c r="Y77" s="451"/>
    </row>
    <row r="78" spans="1:25" ht="15.75" customHeight="1">
      <c r="A78" s="464" t="s">
        <v>829</v>
      </c>
      <c r="B78" s="515" t="s">
        <v>566</v>
      </c>
      <c r="C78" s="435"/>
      <c r="D78" s="435"/>
      <c r="E78" s="460"/>
      <c r="F78" s="513" t="s">
        <v>573</v>
      </c>
      <c r="G78" s="513" t="s">
        <v>568</v>
      </c>
      <c r="H78" s="462"/>
      <c r="I78" s="515" t="s">
        <v>568</v>
      </c>
      <c r="J78" s="433"/>
      <c r="K78" s="513" t="s">
        <v>569</v>
      </c>
      <c r="L78" s="437"/>
      <c r="M78" s="513" t="s">
        <v>572</v>
      </c>
      <c r="N78" s="435"/>
      <c r="O78" s="434" t="s">
        <v>561</v>
      </c>
      <c r="P78" s="433"/>
      <c r="Q78" s="433"/>
      <c r="R78" s="433"/>
      <c r="S78" s="433"/>
      <c r="T78" s="433"/>
      <c r="U78" s="438"/>
      <c r="V78" s="433"/>
      <c r="W78" s="439">
        <v>1</v>
      </c>
      <c r="X78" s="439">
        <v>10</v>
      </c>
      <c r="Y78" s="441">
        <v>11</v>
      </c>
    </row>
    <row r="79" spans="1:25" ht="18" customHeight="1" thickBot="1">
      <c r="A79" s="467"/>
      <c r="B79" s="518" t="s">
        <v>569</v>
      </c>
      <c r="C79" s="446"/>
      <c r="D79" s="446"/>
      <c r="E79" s="461"/>
      <c r="F79" s="517" t="s">
        <v>573</v>
      </c>
      <c r="G79" s="517" t="s">
        <v>569</v>
      </c>
      <c r="H79" s="463"/>
      <c r="I79" s="446"/>
      <c r="J79" s="445"/>
      <c r="K79" s="445"/>
      <c r="L79" s="447"/>
      <c r="M79" s="517" t="s">
        <v>572</v>
      </c>
      <c r="N79" s="446"/>
      <c r="O79" s="445"/>
      <c r="P79" s="445"/>
      <c r="Q79" s="445"/>
      <c r="R79" s="445"/>
      <c r="S79" s="445"/>
      <c r="T79" s="445"/>
      <c r="U79" s="448"/>
      <c r="V79" s="445"/>
      <c r="W79" s="450"/>
      <c r="X79" s="450"/>
      <c r="Y79" s="451"/>
    </row>
    <row r="80" spans="1:25" ht="16.5" thickBot="1">
      <c r="A80" s="468" t="s">
        <v>836</v>
      </c>
      <c r="B80" s="469"/>
      <c r="C80" s="469"/>
      <c r="D80" s="469"/>
      <c r="E80" s="469"/>
      <c r="F80" s="469"/>
      <c r="G80" s="519" t="s">
        <v>571</v>
      </c>
      <c r="H80" s="469"/>
      <c r="I80" s="475" t="s">
        <v>562</v>
      </c>
      <c r="J80" s="469"/>
      <c r="K80" s="469"/>
      <c r="L80" s="471"/>
      <c r="M80" s="469"/>
      <c r="N80" s="469"/>
      <c r="O80" s="470"/>
      <c r="P80" s="470"/>
      <c r="Q80" s="470"/>
      <c r="R80" s="523" t="s">
        <v>571</v>
      </c>
      <c r="S80" s="476" t="s">
        <v>561</v>
      </c>
      <c r="T80" s="519" t="s">
        <v>571</v>
      </c>
      <c r="U80" s="472"/>
      <c r="V80" s="469"/>
      <c r="W80" s="473">
        <v>2</v>
      </c>
      <c r="X80" s="473">
        <v>3</v>
      </c>
      <c r="Y80" s="474">
        <v>5</v>
      </c>
    </row>
    <row r="81" spans="1:25" ht="15.75">
      <c r="A81" s="464" t="s">
        <v>241</v>
      </c>
      <c r="B81" s="515" t="s">
        <v>568</v>
      </c>
      <c r="C81" s="436" t="s">
        <v>562</v>
      </c>
      <c r="D81" s="435"/>
      <c r="E81" s="515" t="s">
        <v>571</v>
      </c>
      <c r="F81" s="513" t="s">
        <v>571</v>
      </c>
      <c r="G81" s="434" t="s">
        <v>563</v>
      </c>
      <c r="H81" s="433"/>
      <c r="I81" s="515" t="s">
        <v>568</v>
      </c>
      <c r="J81" s="433"/>
      <c r="K81" s="435"/>
      <c r="L81" s="437"/>
      <c r="M81" s="513" t="s">
        <v>571</v>
      </c>
      <c r="N81" s="435"/>
      <c r="O81" s="436" t="s">
        <v>563</v>
      </c>
      <c r="P81" s="434" t="s">
        <v>563</v>
      </c>
      <c r="Q81" s="513" t="s">
        <v>573</v>
      </c>
      <c r="R81" s="433"/>
      <c r="S81" s="513" t="s">
        <v>568</v>
      </c>
      <c r="T81" s="513" t="s">
        <v>573</v>
      </c>
      <c r="U81" s="477"/>
      <c r="V81" s="433"/>
      <c r="W81" s="439">
        <v>6</v>
      </c>
      <c r="X81" s="439">
        <v>13</v>
      </c>
      <c r="Y81" s="441">
        <v>19</v>
      </c>
    </row>
    <row r="82" spans="1:25" ht="15.75">
      <c r="A82" s="478"/>
      <c r="B82" s="432" t="s">
        <v>563</v>
      </c>
      <c r="C82" s="516" t="s">
        <v>571</v>
      </c>
      <c r="D82" s="423"/>
      <c r="E82" s="421"/>
      <c r="F82" s="421"/>
      <c r="G82" s="514" t="s">
        <v>572</v>
      </c>
      <c r="H82" s="423"/>
      <c r="I82" s="516" t="s">
        <v>573</v>
      </c>
      <c r="J82" s="423"/>
      <c r="K82" s="423"/>
      <c r="L82" s="422"/>
      <c r="M82" s="421"/>
      <c r="N82" s="423"/>
      <c r="O82" s="421"/>
      <c r="P82" s="421"/>
      <c r="Q82" s="421"/>
      <c r="R82" s="421"/>
      <c r="S82" s="421"/>
      <c r="T82" s="431" t="s">
        <v>564</v>
      </c>
      <c r="U82" s="429"/>
      <c r="V82" s="421"/>
      <c r="W82" s="427"/>
      <c r="X82" s="427"/>
      <c r="Y82" s="443"/>
    </row>
    <row r="83" spans="1:25" ht="16.5" thickBot="1">
      <c r="A83" s="466"/>
      <c r="B83" s="445"/>
      <c r="C83" s="446"/>
      <c r="D83" s="446"/>
      <c r="E83" s="446"/>
      <c r="F83" s="446"/>
      <c r="G83" s="518" t="s">
        <v>573</v>
      </c>
      <c r="H83" s="446"/>
      <c r="I83" s="445"/>
      <c r="J83" s="446"/>
      <c r="K83" s="446"/>
      <c r="L83" s="447"/>
      <c r="M83" s="446"/>
      <c r="N83" s="446"/>
      <c r="O83" s="445"/>
      <c r="P83" s="445"/>
      <c r="Q83" s="445"/>
      <c r="R83" s="445"/>
      <c r="S83" s="445"/>
      <c r="T83" s="517" t="s">
        <v>573</v>
      </c>
      <c r="U83" s="448"/>
      <c r="V83" s="445"/>
      <c r="W83" s="450"/>
      <c r="X83" s="450"/>
      <c r="Y83" s="451"/>
    </row>
    <row r="84" spans="1:25" ht="15.75">
      <c r="A84" s="464" t="s">
        <v>681</v>
      </c>
      <c r="B84" s="433"/>
      <c r="C84" s="433"/>
      <c r="D84" s="433"/>
      <c r="E84" s="513" t="s">
        <v>573</v>
      </c>
      <c r="F84" s="433"/>
      <c r="G84" s="513" t="s">
        <v>568</v>
      </c>
      <c r="H84" s="433"/>
      <c r="I84" s="515" t="s">
        <v>569</v>
      </c>
      <c r="J84" s="513" t="s">
        <v>568</v>
      </c>
      <c r="K84" s="433"/>
      <c r="L84" s="435"/>
      <c r="M84" s="433"/>
      <c r="N84" s="433"/>
      <c r="O84" s="513" t="s">
        <v>569</v>
      </c>
      <c r="P84" s="435"/>
      <c r="Q84" s="435"/>
      <c r="R84" s="433"/>
      <c r="S84" s="435"/>
      <c r="T84" s="434" t="s">
        <v>563</v>
      </c>
      <c r="U84" s="438"/>
      <c r="V84" s="435"/>
      <c r="W84" s="439">
        <v>1</v>
      </c>
      <c r="X84" s="439">
        <v>7</v>
      </c>
      <c r="Y84" s="441">
        <v>8</v>
      </c>
    </row>
    <row r="85" spans="1:25" ht="15.75">
      <c r="A85" s="478"/>
      <c r="B85" s="421"/>
      <c r="C85" s="421"/>
      <c r="D85" s="421"/>
      <c r="E85" s="421"/>
      <c r="F85" s="421"/>
      <c r="G85" s="421"/>
      <c r="H85" s="421"/>
      <c r="I85" s="423"/>
      <c r="J85" s="421"/>
      <c r="K85" s="421"/>
      <c r="L85" s="422"/>
      <c r="M85" s="421"/>
      <c r="N85" s="421"/>
      <c r="O85" s="421"/>
      <c r="P85" s="423"/>
      <c r="Q85" s="423"/>
      <c r="R85" s="423"/>
      <c r="S85" s="423"/>
      <c r="T85" s="514" t="s">
        <v>572</v>
      </c>
      <c r="U85" s="429"/>
      <c r="V85" s="423"/>
      <c r="W85" s="427"/>
      <c r="X85" s="427"/>
      <c r="Y85" s="443"/>
    </row>
    <row r="86" spans="1:25" ht="16.5" thickBot="1">
      <c r="A86" s="466"/>
      <c r="B86" s="445"/>
      <c r="C86" s="445"/>
      <c r="D86" s="445"/>
      <c r="E86" s="445"/>
      <c r="F86" s="445"/>
      <c r="G86" s="445"/>
      <c r="H86" s="445"/>
      <c r="I86" s="446"/>
      <c r="J86" s="445"/>
      <c r="K86" s="445"/>
      <c r="L86" s="447"/>
      <c r="M86" s="445"/>
      <c r="N86" s="445"/>
      <c r="O86" s="445"/>
      <c r="P86" s="446"/>
      <c r="Q86" s="446"/>
      <c r="R86" s="446"/>
      <c r="S86" s="446"/>
      <c r="T86" s="517" t="s">
        <v>569</v>
      </c>
      <c r="U86" s="448"/>
      <c r="V86" s="446"/>
      <c r="W86" s="450"/>
      <c r="X86" s="450"/>
      <c r="Y86" s="451"/>
    </row>
    <row r="87" spans="1:25" ht="15.75">
      <c r="A87" s="464" t="s">
        <v>690</v>
      </c>
      <c r="B87" s="433"/>
      <c r="C87" s="434" t="s">
        <v>561</v>
      </c>
      <c r="D87" s="435"/>
      <c r="E87" s="435"/>
      <c r="F87" s="513" t="s">
        <v>568</v>
      </c>
      <c r="G87" s="433"/>
      <c r="H87" s="435"/>
      <c r="I87" s="435"/>
      <c r="J87" s="513" t="s">
        <v>569</v>
      </c>
      <c r="K87" s="435"/>
      <c r="L87" s="437"/>
      <c r="M87" s="436" t="s">
        <v>564</v>
      </c>
      <c r="N87" s="515" t="s">
        <v>568</v>
      </c>
      <c r="O87" s="515" t="s">
        <v>572</v>
      </c>
      <c r="P87" s="433"/>
      <c r="Q87" s="433"/>
      <c r="R87" s="433"/>
      <c r="S87" s="433"/>
      <c r="T87" s="433"/>
      <c r="U87" s="477"/>
      <c r="V87" s="435"/>
      <c r="W87" s="439">
        <v>3</v>
      </c>
      <c r="X87" s="439">
        <v>5</v>
      </c>
      <c r="Y87" s="441">
        <v>8</v>
      </c>
    </row>
    <row r="88" spans="1:25" ht="15.75">
      <c r="A88" s="478"/>
      <c r="B88" s="423"/>
      <c r="C88" s="423"/>
      <c r="D88" s="423"/>
      <c r="E88" s="423"/>
      <c r="F88" s="423"/>
      <c r="G88" s="421"/>
      <c r="H88" s="423"/>
      <c r="I88" s="423"/>
      <c r="J88" s="431" t="s">
        <v>564</v>
      </c>
      <c r="K88" s="423"/>
      <c r="L88" s="422"/>
      <c r="M88" s="423"/>
      <c r="N88" s="423"/>
      <c r="O88" s="421"/>
      <c r="P88" s="421"/>
      <c r="Q88" s="421"/>
      <c r="R88" s="421"/>
      <c r="S88" s="421"/>
      <c r="T88" s="421"/>
      <c r="U88" s="430"/>
      <c r="V88" s="423"/>
      <c r="W88" s="427"/>
      <c r="X88" s="427"/>
      <c r="Y88" s="443"/>
    </row>
    <row r="89" spans="1:25" ht="16.5" thickBot="1">
      <c r="A89" s="466"/>
      <c r="B89" s="446"/>
      <c r="C89" s="446"/>
      <c r="D89" s="446"/>
      <c r="E89" s="446"/>
      <c r="F89" s="446"/>
      <c r="G89" s="446"/>
      <c r="H89" s="446"/>
      <c r="I89" s="446"/>
      <c r="J89" s="517" t="s">
        <v>572</v>
      </c>
      <c r="K89" s="446"/>
      <c r="L89" s="447"/>
      <c r="M89" s="446"/>
      <c r="N89" s="446"/>
      <c r="O89" s="446"/>
      <c r="P89" s="445"/>
      <c r="Q89" s="445"/>
      <c r="R89" s="445"/>
      <c r="S89" s="445"/>
      <c r="T89" s="445"/>
      <c r="U89" s="479"/>
      <c r="V89" s="446"/>
      <c r="W89" s="450"/>
      <c r="X89" s="450"/>
      <c r="Y89" s="451"/>
    </row>
    <row r="90" spans="1:25" ht="15" customHeight="1">
      <c r="A90" s="464" t="s">
        <v>683</v>
      </c>
      <c r="B90" s="434" t="s">
        <v>837</v>
      </c>
      <c r="C90" s="433"/>
      <c r="D90" s="433"/>
      <c r="E90" s="433"/>
      <c r="F90" s="513" t="s">
        <v>569</v>
      </c>
      <c r="G90" s="433"/>
      <c r="H90" s="433"/>
      <c r="I90" s="513" t="s">
        <v>571</v>
      </c>
      <c r="J90" s="433"/>
      <c r="K90" s="433"/>
      <c r="L90" s="437"/>
      <c r="M90" s="513" t="s">
        <v>572</v>
      </c>
      <c r="N90" s="513" t="s">
        <v>569</v>
      </c>
      <c r="O90" s="513" t="s">
        <v>568</v>
      </c>
      <c r="P90" s="433"/>
      <c r="Q90" s="433"/>
      <c r="R90" s="433"/>
      <c r="S90" s="513" t="s">
        <v>569</v>
      </c>
      <c r="T90" s="513" t="s">
        <v>572</v>
      </c>
      <c r="U90" s="438"/>
      <c r="V90" s="480"/>
      <c r="W90" s="439">
        <v>3</v>
      </c>
      <c r="X90" s="439">
        <v>14</v>
      </c>
      <c r="Y90" s="441">
        <v>17</v>
      </c>
    </row>
    <row r="91" spans="1:25" ht="15.75">
      <c r="A91" s="478"/>
      <c r="B91" s="514" t="s">
        <v>569</v>
      </c>
      <c r="C91" s="421"/>
      <c r="D91" s="421"/>
      <c r="E91" s="421"/>
      <c r="F91" s="514" t="s">
        <v>572</v>
      </c>
      <c r="G91" s="421"/>
      <c r="H91" s="421"/>
      <c r="I91" s="514" t="s">
        <v>572</v>
      </c>
      <c r="J91" s="421"/>
      <c r="K91" s="421"/>
      <c r="L91" s="422"/>
      <c r="M91" s="431" t="s">
        <v>565</v>
      </c>
      <c r="N91" s="514" t="s">
        <v>571</v>
      </c>
      <c r="O91" s="514" t="s">
        <v>569</v>
      </c>
      <c r="P91" s="421"/>
      <c r="Q91" s="421"/>
      <c r="R91" s="421"/>
      <c r="S91" s="421"/>
      <c r="T91" s="514" t="s">
        <v>569</v>
      </c>
      <c r="U91" s="429"/>
      <c r="V91" s="424"/>
      <c r="W91" s="427"/>
      <c r="X91" s="427"/>
      <c r="Y91" s="443"/>
    </row>
    <row r="92" spans="1:25" ht="16.5" thickBot="1">
      <c r="A92" s="466"/>
      <c r="B92" s="445"/>
      <c r="C92" s="445"/>
      <c r="D92" s="445"/>
      <c r="E92" s="445"/>
      <c r="F92" s="445"/>
      <c r="G92" s="445"/>
      <c r="H92" s="445"/>
      <c r="I92" s="445"/>
      <c r="J92" s="445"/>
      <c r="K92" s="445"/>
      <c r="L92" s="447"/>
      <c r="M92" s="445"/>
      <c r="N92" s="517" t="s">
        <v>572</v>
      </c>
      <c r="O92" s="459" t="s">
        <v>565</v>
      </c>
      <c r="P92" s="445"/>
      <c r="Q92" s="445"/>
      <c r="R92" s="445"/>
      <c r="S92" s="445"/>
      <c r="T92" s="445"/>
      <c r="U92" s="448"/>
      <c r="V92" s="481"/>
      <c r="W92" s="450"/>
      <c r="X92" s="450"/>
      <c r="Y92" s="451"/>
    </row>
    <row r="93" spans="1:25" ht="16.5" thickBot="1">
      <c r="A93" s="468" t="s">
        <v>371</v>
      </c>
      <c r="B93" s="470"/>
      <c r="C93" s="519" t="s">
        <v>568</v>
      </c>
      <c r="D93" s="523" t="s">
        <v>573</v>
      </c>
      <c r="E93" s="469"/>
      <c r="F93" s="523" t="s">
        <v>573</v>
      </c>
      <c r="G93" s="469"/>
      <c r="H93" s="470"/>
      <c r="I93" s="470"/>
      <c r="J93" s="470"/>
      <c r="K93" s="469"/>
      <c r="L93" s="471"/>
      <c r="M93" s="470"/>
      <c r="N93" s="470"/>
      <c r="O93" s="469"/>
      <c r="P93" s="470"/>
      <c r="Q93" s="470"/>
      <c r="R93" s="470"/>
      <c r="S93" s="470"/>
      <c r="T93" s="470"/>
      <c r="U93" s="472"/>
      <c r="V93" s="524" t="s">
        <v>568</v>
      </c>
      <c r="W93" s="473">
        <v>0</v>
      </c>
      <c r="X93" s="473">
        <v>4</v>
      </c>
      <c r="Y93" s="474">
        <v>4</v>
      </c>
    </row>
    <row r="94" spans="1:25" ht="15.75">
      <c r="A94" s="464" t="s">
        <v>692</v>
      </c>
      <c r="B94" s="513" t="s">
        <v>568</v>
      </c>
      <c r="C94" s="513" t="s">
        <v>568</v>
      </c>
      <c r="D94" s="433"/>
      <c r="E94" s="433"/>
      <c r="F94" s="433"/>
      <c r="G94" s="433"/>
      <c r="H94" s="433"/>
      <c r="I94" s="513" t="s">
        <v>568</v>
      </c>
      <c r="J94" s="513" t="s">
        <v>568</v>
      </c>
      <c r="K94" s="513" t="s">
        <v>568</v>
      </c>
      <c r="L94" s="437"/>
      <c r="M94" s="433"/>
      <c r="N94" s="433"/>
      <c r="O94" s="433"/>
      <c r="P94" s="433"/>
      <c r="Q94" s="434" t="s">
        <v>565</v>
      </c>
      <c r="R94" s="433"/>
      <c r="S94" s="434" t="s">
        <v>563</v>
      </c>
      <c r="T94" s="433"/>
      <c r="U94" s="477"/>
      <c r="V94" s="435"/>
      <c r="W94" s="483">
        <v>5</v>
      </c>
      <c r="X94" s="483">
        <v>9</v>
      </c>
      <c r="Y94" s="441">
        <v>14</v>
      </c>
    </row>
    <row r="95" spans="1:25" ht="15.75">
      <c r="A95" s="478"/>
      <c r="B95" s="516" t="s">
        <v>572</v>
      </c>
      <c r="C95" s="514" t="s">
        <v>569</v>
      </c>
      <c r="D95" s="421"/>
      <c r="E95" s="421"/>
      <c r="F95" s="421"/>
      <c r="G95" s="421"/>
      <c r="H95" s="421"/>
      <c r="I95" s="421"/>
      <c r="J95" s="514" t="s">
        <v>569</v>
      </c>
      <c r="K95" s="421"/>
      <c r="L95" s="422"/>
      <c r="M95" s="421"/>
      <c r="N95" s="421"/>
      <c r="O95" s="421"/>
      <c r="P95" s="421"/>
      <c r="Q95" s="421"/>
      <c r="R95" s="421"/>
      <c r="S95" s="421"/>
      <c r="T95" s="421"/>
      <c r="U95" s="430"/>
      <c r="V95" s="423"/>
      <c r="W95" s="425"/>
      <c r="X95" s="425"/>
      <c r="Y95" s="443"/>
    </row>
    <row r="96" spans="1:25" ht="15.75">
      <c r="A96" s="478"/>
      <c r="B96" s="432" t="s">
        <v>562</v>
      </c>
      <c r="C96" s="514" t="s">
        <v>572</v>
      </c>
      <c r="D96" s="421"/>
      <c r="E96" s="421"/>
      <c r="F96" s="421"/>
      <c r="G96" s="421"/>
      <c r="H96" s="421"/>
      <c r="I96" s="421"/>
      <c r="J96" s="431" t="s">
        <v>565</v>
      </c>
      <c r="K96" s="421"/>
      <c r="L96" s="422"/>
      <c r="M96" s="421"/>
      <c r="N96" s="421"/>
      <c r="O96" s="421"/>
      <c r="P96" s="421"/>
      <c r="Q96" s="421"/>
      <c r="R96" s="421"/>
      <c r="S96" s="421"/>
      <c r="T96" s="421"/>
      <c r="U96" s="430"/>
      <c r="V96" s="423"/>
      <c r="W96" s="425"/>
      <c r="X96" s="425"/>
      <c r="Y96" s="443"/>
    </row>
    <row r="97" spans="1:25" ht="16.5" thickBot="1">
      <c r="A97" s="466"/>
      <c r="B97" s="458" t="s">
        <v>563</v>
      </c>
      <c r="C97" s="445"/>
      <c r="D97" s="445"/>
      <c r="E97" s="445"/>
      <c r="F97" s="445"/>
      <c r="G97" s="445"/>
      <c r="H97" s="445"/>
      <c r="I97" s="445"/>
      <c r="J97" s="445"/>
      <c r="K97" s="445"/>
      <c r="L97" s="447"/>
      <c r="M97" s="445"/>
      <c r="N97" s="445"/>
      <c r="O97" s="445"/>
      <c r="P97" s="445"/>
      <c r="Q97" s="445"/>
      <c r="R97" s="445"/>
      <c r="S97" s="445"/>
      <c r="T97" s="445"/>
      <c r="U97" s="479"/>
      <c r="V97" s="446"/>
      <c r="W97" s="449"/>
      <c r="X97" s="449"/>
      <c r="Y97" s="451"/>
    </row>
    <row r="98" spans="1:25" ht="15.75">
      <c r="A98" s="485" t="s">
        <v>831</v>
      </c>
      <c r="B98" s="433"/>
      <c r="C98" s="433"/>
      <c r="D98" s="433"/>
      <c r="E98" s="435"/>
      <c r="F98" s="433"/>
      <c r="G98" s="434" t="s">
        <v>565</v>
      </c>
      <c r="H98" s="433"/>
      <c r="I98" s="433"/>
      <c r="J98" s="433"/>
      <c r="K98" s="433"/>
      <c r="L98" s="437"/>
      <c r="M98" s="433"/>
      <c r="N98" s="515" t="s">
        <v>569</v>
      </c>
      <c r="O98" s="433"/>
      <c r="P98" s="433"/>
      <c r="Q98" s="433"/>
      <c r="R98" s="433"/>
      <c r="S98" s="433"/>
      <c r="T98" s="513" t="s">
        <v>572</v>
      </c>
      <c r="U98" s="438"/>
      <c r="V98" s="480"/>
      <c r="W98" s="483">
        <v>1</v>
      </c>
      <c r="X98" s="483">
        <v>4</v>
      </c>
      <c r="Y98" s="441">
        <v>5</v>
      </c>
    </row>
    <row r="99" spans="1:25" ht="15.75">
      <c r="A99" s="486"/>
      <c r="B99" s="421"/>
      <c r="C99" s="421"/>
      <c r="D99" s="421"/>
      <c r="E99" s="423"/>
      <c r="F99" s="421"/>
      <c r="G99" s="421"/>
      <c r="H99" s="421"/>
      <c r="I99" s="421"/>
      <c r="J99" s="421"/>
      <c r="K99" s="421"/>
      <c r="L99" s="422"/>
      <c r="M99" s="421"/>
      <c r="N99" s="516" t="s">
        <v>571</v>
      </c>
      <c r="O99" s="421"/>
      <c r="P99" s="421"/>
      <c r="Q99" s="421"/>
      <c r="R99" s="421"/>
      <c r="S99" s="421"/>
      <c r="T99" s="421"/>
      <c r="U99" s="429"/>
      <c r="V99" s="424"/>
      <c r="W99" s="425"/>
      <c r="X99" s="425"/>
      <c r="Y99" s="443"/>
    </row>
    <row r="100" spans="1:25" ht="16.5" thickBot="1">
      <c r="A100" s="466"/>
      <c r="B100" s="445"/>
      <c r="C100" s="445"/>
      <c r="D100" s="445"/>
      <c r="E100" s="445"/>
      <c r="F100" s="445"/>
      <c r="G100" s="445"/>
      <c r="H100" s="445"/>
      <c r="I100" s="445"/>
      <c r="J100" s="445"/>
      <c r="K100" s="445"/>
      <c r="L100" s="447"/>
      <c r="M100" s="445"/>
      <c r="N100" s="517" t="s">
        <v>573</v>
      </c>
      <c r="O100" s="445"/>
      <c r="P100" s="445"/>
      <c r="Q100" s="445"/>
      <c r="R100" s="445"/>
      <c r="S100" s="445"/>
      <c r="T100" s="445"/>
      <c r="U100" s="448"/>
      <c r="V100" s="481"/>
      <c r="W100" s="449"/>
      <c r="X100" s="449"/>
      <c r="Y100" s="451"/>
    </row>
    <row r="101" spans="1:25" ht="16.5" thickBot="1">
      <c r="A101" s="468" t="s">
        <v>693</v>
      </c>
      <c r="B101" s="476" t="s">
        <v>560</v>
      </c>
      <c r="C101" s="476" t="s">
        <v>564</v>
      </c>
      <c r="D101" s="469"/>
      <c r="E101" s="469"/>
      <c r="F101" s="519" t="s">
        <v>571</v>
      </c>
      <c r="G101" s="469"/>
      <c r="H101" s="469"/>
      <c r="I101" s="469"/>
      <c r="J101" s="469"/>
      <c r="K101" s="519" t="s">
        <v>573</v>
      </c>
      <c r="L101" s="471"/>
      <c r="M101" s="469"/>
      <c r="N101" s="469"/>
      <c r="O101" s="469"/>
      <c r="P101" s="469"/>
      <c r="Q101" s="469"/>
      <c r="R101" s="469"/>
      <c r="S101" s="469"/>
      <c r="T101" s="469"/>
      <c r="U101" s="487"/>
      <c r="V101" s="523" t="s">
        <v>573</v>
      </c>
      <c r="W101" s="488">
        <v>2</v>
      </c>
      <c r="X101" s="488">
        <v>3</v>
      </c>
      <c r="Y101" s="474">
        <v>5</v>
      </c>
    </row>
    <row r="102" spans="1:25" ht="16.5" thickBot="1">
      <c r="A102" s="468" t="s">
        <v>694</v>
      </c>
      <c r="B102" s="523" t="s">
        <v>568</v>
      </c>
      <c r="C102" s="470"/>
      <c r="D102" s="470"/>
      <c r="E102" s="470"/>
      <c r="F102" s="469"/>
      <c r="G102" s="470"/>
      <c r="H102" s="523" t="s">
        <v>572</v>
      </c>
      <c r="I102" s="523" t="s">
        <v>572</v>
      </c>
      <c r="J102" s="470"/>
      <c r="K102" s="470"/>
      <c r="L102" s="471"/>
      <c r="M102" s="470"/>
      <c r="N102" s="470"/>
      <c r="O102" s="519" t="s">
        <v>569</v>
      </c>
      <c r="P102" s="470"/>
      <c r="Q102" s="470"/>
      <c r="R102" s="470"/>
      <c r="S102" s="470"/>
      <c r="T102" s="470"/>
      <c r="U102" s="472"/>
      <c r="V102" s="482"/>
      <c r="W102" s="473">
        <v>0</v>
      </c>
      <c r="X102" s="473">
        <v>4</v>
      </c>
      <c r="Y102" s="474">
        <v>4</v>
      </c>
    </row>
    <row r="103" spans="1:25" ht="16.5" thickBot="1">
      <c r="A103" s="468" t="s">
        <v>695</v>
      </c>
      <c r="B103" s="469"/>
      <c r="C103" s="469"/>
      <c r="D103" s="470"/>
      <c r="E103" s="469"/>
      <c r="F103" s="470"/>
      <c r="G103" s="469"/>
      <c r="H103" s="470"/>
      <c r="I103" s="470"/>
      <c r="J103" s="470"/>
      <c r="K103" s="470"/>
      <c r="L103" s="471"/>
      <c r="M103" s="470"/>
      <c r="N103" s="470"/>
      <c r="O103" s="469"/>
      <c r="P103" s="469"/>
      <c r="Q103" s="469"/>
      <c r="R103" s="469"/>
      <c r="S103" s="469"/>
      <c r="T103" s="519" t="s">
        <v>571</v>
      </c>
      <c r="U103" s="472"/>
      <c r="V103" s="482"/>
      <c r="W103" s="473">
        <v>0</v>
      </c>
      <c r="X103" s="473">
        <v>1</v>
      </c>
      <c r="Y103" s="474">
        <v>1</v>
      </c>
    </row>
    <row r="104" spans="1:25" ht="15.75">
      <c r="A104" s="464" t="s">
        <v>331</v>
      </c>
      <c r="B104" s="433"/>
      <c r="C104" s="513" t="s">
        <v>568</v>
      </c>
      <c r="D104" s="433"/>
      <c r="E104" s="433"/>
      <c r="F104" s="433"/>
      <c r="G104" s="433"/>
      <c r="H104" s="433"/>
      <c r="I104" s="433"/>
      <c r="J104" s="433"/>
      <c r="K104" s="513" t="s">
        <v>568</v>
      </c>
      <c r="L104" s="437"/>
      <c r="M104" s="433"/>
      <c r="N104" s="433"/>
      <c r="O104" s="433"/>
      <c r="P104" s="433"/>
      <c r="Q104" s="433"/>
      <c r="R104" s="433"/>
      <c r="S104" s="433"/>
      <c r="T104" s="513" t="s">
        <v>569</v>
      </c>
      <c r="U104" s="438"/>
      <c r="V104" s="480"/>
      <c r="W104" s="483">
        <v>0</v>
      </c>
      <c r="X104" s="483">
        <v>5</v>
      </c>
      <c r="Y104" s="441">
        <v>5</v>
      </c>
    </row>
    <row r="105" spans="1:25" ht="16.5" thickBot="1">
      <c r="A105" s="495"/>
      <c r="B105" s="489"/>
      <c r="C105" s="525" t="s">
        <v>569</v>
      </c>
      <c r="D105" s="489"/>
      <c r="E105" s="489"/>
      <c r="F105" s="489"/>
      <c r="G105" s="489"/>
      <c r="H105" s="489"/>
      <c r="I105" s="489"/>
      <c r="J105" s="489"/>
      <c r="K105" s="489"/>
      <c r="L105" s="490"/>
      <c r="M105" s="489"/>
      <c r="N105" s="489"/>
      <c r="O105" s="489"/>
      <c r="P105" s="489"/>
      <c r="Q105" s="489"/>
      <c r="R105" s="489"/>
      <c r="S105" s="489"/>
      <c r="T105" s="525" t="s">
        <v>568</v>
      </c>
      <c r="U105" s="491"/>
      <c r="V105" s="492"/>
      <c r="W105" s="493"/>
      <c r="X105" s="493"/>
      <c r="Y105" s="496"/>
    </row>
    <row r="106" spans="1:25" ht="15.75">
      <c r="A106" s="464" t="s">
        <v>832</v>
      </c>
      <c r="B106" s="505"/>
      <c r="C106" s="505"/>
      <c r="D106" s="505"/>
      <c r="E106" s="435"/>
      <c r="F106" s="433"/>
      <c r="G106" s="433"/>
      <c r="H106" s="505"/>
      <c r="I106" s="515" t="s">
        <v>569</v>
      </c>
      <c r="J106" s="433"/>
      <c r="K106" s="505"/>
      <c r="L106" s="437"/>
      <c r="M106" s="505"/>
      <c r="N106" s="436" t="s">
        <v>562</v>
      </c>
      <c r="O106" s="505"/>
      <c r="P106" s="433"/>
      <c r="Q106" s="433"/>
      <c r="R106" s="433"/>
      <c r="S106" s="433"/>
      <c r="T106" s="513" t="s">
        <v>572</v>
      </c>
      <c r="U106" s="438"/>
      <c r="V106" s="480"/>
      <c r="W106" s="439">
        <v>1</v>
      </c>
      <c r="X106" s="439">
        <v>3</v>
      </c>
      <c r="Y106" s="441">
        <v>4</v>
      </c>
    </row>
    <row r="107" spans="1:25" ht="16.5" thickBot="1">
      <c r="A107" s="467"/>
      <c r="B107" s="506"/>
      <c r="C107" s="506"/>
      <c r="D107" s="506"/>
      <c r="E107" s="446"/>
      <c r="F107" s="445"/>
      <c r="G107" s="445"/>
      <c r="H107" s="506"/>
      <c r="I107" s="446"/>
      <c r="J107" s="445"/>
      <c r="K107" s="506"/>
      <c r="L107" s="447"/>
      <c r="M107" s="506"/>
      <c r="N107" s="446"/>
      <c r="O107" s="506"/>
      <c r="P107" s="445"/>
      <c r="Q107" s="445"/>
      <c r="R107" s="445"/>
      <c r="S107" s="445"/>
      <c r="T107" s="517" t="s">
        <v>569</v>
      </c>
      <c r="U107" s="448"/>
      <c r="V107" s="481"/>
      <c r="W107" s="450"/>
      <c r="X107" s="450"/>
      <c r="Y107" s="451"/>
    </row>
    <row r="108" spans="1:25" ht="16.5" thickBot="1">
      <c r="A108" s="497" t="s">
        <v>90</v>
      </c>
      <c r="B108" s="498"/>
      <c r="C108" s="499"/>
      <c r="D108" s="499"/>
      <c r="E108" s="499"/>
      <c r="F108" s="499"/>
      <c r="G108" s="499"/>
      <c r="H108" s="499"/>
      <c r="I108" s="499"/>
      <c r="J108" s="499"/>
      <c r="K108" s="499"/>
      <c r="L108" s="500"/>
      <c r="M108" s="499"/>
      <c r="N108" s="527"/>
      <c r="O108" s="526" t="s">
        <v>568</v>
      </c>
      <c r="P108" s="499"/>
      <c r="Q108" s="499"/>
      <c r="R108" s="499"/>
      <c r="S108" s="499"/>
      <c r="T108" s="499"/>
      <c r="U108" s="501"/>
      <c r="V108" s="502"/>
      <c r="W108" s="503">
        <v>0</v>
      </c>
      <c r="X108" s="503">
        <v>1</v>
      </c>
      <c r="Y108" s="504">
        <v>1</v>
      </c>
    </row>
    <row r="109" spans="1:25" ht="16.5" thickBot="1">
      <c r="A109" s="468" t="s">
        <v>701</v>
      </c>
      <c r="B109" s="519" t="s">
        <v>834</v>
      </c>
      <c r="C109" s="469"/>
      <c r="D109" s="469"/>
      <c r="E109" s="469"/>
      <c r="F109" s="469"/>
      <c r="G109" s="476" t="s">
        <v>562</v>
      </c>
      <c r="H109" s="469"/>
      <c r="I109" s="469"/>
      <c r="J109" s="469"/>
      <c r="K109" s="469"/>
      <c r="L109" s="471"/>
      <c r="M109" s="469"/>
      <c r="N109" s="519" t="s">
        <v>568</v>
      </c>
      <c r="O109" s="519" t="s">
        <v>571</v>
      </c>
      <c r="P109" s="469"/>
      <c r="Q109" s="469"/>
      <c r="R109" s="469"/>
      <c r="S109" s="519" t="s">
        <v>569</v>
      </c>
      <c r="T109" s="469"/>
      <c r="U109" s="472"/>
      <c r="V109" s="482"/>
      <c r="W109" s="488">
        <v>1</v>
      </c>
      <c r="X109" s="488">
        <v>4</v>
      </c>
      <c r="Y109" s="474">
        <v>5</v>
      </c>
    </row>
    <row r="110" spans="1:25" ht="16.5" thickBot="1">
      <c r="A110" s="468" t="s">
        <v>414</v>
      </c>
      <c r="B110" s="519" t="s">
        <v>566</v>
      </c>
      <c r="C110" s="469"/>
      <c r="D110" s="469"/>
      <c r="E110" s="469"/>
      <c r="F110" s="469"/>
      <c r="G110" s="469"/>
      <c r="H110" s="469"/>
      <c r="I110" s="469"/>
      <c r="J110" s="519" t="s">
        <v>568</v>
      </c>
      <c r="K110" s="469"/>
      <c r="L110" s="471"/>
      <c r="M110" s="469"/>
      <c r="N110" s="469"/>
      <c r="O110" s="469"/>
      <c r="P110" s="469"/>
      <c r="Q110" s="469"/>
      <c r="R110" s="469"/>
      <c r="S110" s="469"/>
      <c r="T110" s="469"/>
      <c r="U110" s="472"/>
      <c r="V110" s="482"/>
      <c r="W110" s="488">
        <v>0</v>
      </c>
      <c r="X110" s="488">
        <v>2</v>
      </c>
      <c r="Y110" s="474">
        <v>2</v>
      </c>
    </row>
    <row r="111" spans="1:25" ht="16.5" thickBot="1">
      <c r="A111" s="468" t="s">
        <v>838</v>
      </c>
      <c r="B111" s="469"/>
      <c r="C111" s="469"/>
      <c r="D111" s="469"/>
      <c r="E111" s="469"/>
      <c r="F111" s="519" t="s">
        <v>568</v>
      </c>
      <c r="G111" s="519" t="s">
        <v>568</v>
      </c>
      <c r="H111" s="469"/>
      <c r="I111" s="469"/>
      <c r="J111" s="469"/>
      <c r="K111" s="469"/>
      <c r="L111" s="471"/>
      <c r="M111" s="469"/>
      <c r="N111" s="469"/>
      <c r="O111" s="469"/>
      <c r="P111" s="469"/>
      <c r="Q111" s="469"/>
      <c r="R111" s="469"/>
      <c r="S111" s="469"/>
      <c r="T111" s="469"/>
      <c r="U111" s="472"/>
      <c r="V111" s="482"/>
      <c r="W111" s="488">
        <v>0</v>
      </c>
      <c r="X111" s="488">
        <v>2</v>
      </c>
      <c r="Y111" s="474">
        <v>2</v>
      </c>
    </row>
    <row r="112" spans="1:25" ht="16.5" thickBot="1">
      <c r="A112" s="468" t="s">
        <v>833</v>
      </c>
      <c r="B112" s="469"/>
      <c r="C112" s="469"/>
      <c r="D112" s="469"/>
      <c r="E112" s="469"/>
      <c r="F112" s="469"/>
      <c r="G112" s="469"/>
      <c r="H112" s="469"/>
      <c r="I112" s="469"/>
      <c r="J112" s="469"/>
      <c r="K112" s="469"/>
      <c r="L112" s="471"/>
      <c r="M112" s="469"/>
      <c r="N112" s="469"/>
      <c r="O112" s="469"/>
      <c r="P112" s="469"/>
      <c r="Q112" s="469"/>
      <c r="R112" s="469"/>
      <c r="S112" s="469"/>
      <c r="T112" s="519" t="s">
        <v>569</v>
      </c>
      <c r="U112" s="472"/>
      <c r="V112" s="482"/>
      <c r="W112" s="488">
        <v>0</v>
      </c>
      <c r="X112" s="488">
        <v>1</v>
      </c>
      <c r="Y112" s="474">
        <v>1</v>
      </c>
    </row>
    <row r="113" spans="1:25" ht="16.5" thickBot="1">
      <c r="A113" s="468" t="s">
        <v>703</v>
      </c>
      <c r="B113" s="519" t="s">
        <v>834</v>
      </c>
      <c r="C113" s="469"/>
      <c r="D113" s="469"/>
      <c r="E113" s="469"/>
      <c r="F113" s="469"/>
      <c r="G113" s="469"/>
      <c r="H113" s="469"/>
      <c r="I113" s="469"/>
      <c r="J113" s="469"/>
      <c r="K113" s="469"/>
      <c r="L113" s="471"/>
      <c r="M113" s="469"/>
      <c r="N113" s="469"/>
      <c r="O113" s="469"/>
      <c r="P113" s="469"/>
      <c r="Q113" s="469"/>
      <c r="R113" s="469"/>
      <c r="S113" s="469"/>
      <c r="T113" s="469"/>
      <c r="U113" s="472"/>
      <c r="V113" s="482"/>
      <c r="W113" s="488">
        <v>0</v>
      </c>
      <c r="X113" s="488">
        <v>1</v>
      </c>
      <c r="Y113" s="474">
        <v>1</v>
      </c>
    </row>
    <row r="114" spans="1:25" ht="16.5" thickBot="1">
      <c r="A114" s="468" t="s">
        <v>704</v>
      </c>
      <c r="B114" s="476" t="s">
        <v>561</v>
      </c>
      <c r="C114" s="469"/>
      <c r="D114" s="469"/>
      <c r="E114" s="469"/>
      <c r="F114" s="469"/>
      <c r="G114" s="469"/>
      <c r="H114" s="469"/>
      <c r="I114" s="469"/>
      <c r="J114" s="469"/>
      <c r="K114" s="469"/>
      <c r="L114" s="471"/>
      <c r="M114" s="469"/>
      <c r="N114" s="469"/>
      <c r="O114" s="469"/>
      <c r="P114" s="469"/>
      <c r="Q114" s="469"/>
      <c r="R114" s="469"/>
      <c r="S114" s="519" t="s">
        <v>568</v>
      </c>
      <c r="T114" s="469"/>
      <c r="U114" s="472"/>
      <c r="V114" s="482"/>
      <c r="W114" s="488">
        <v>1</v>
      </c>
      <c r="X114" s="488">
        <v>1</v>
      </c>
      <c r="Y114" s="474">
        <v>2</v>
      </c>
    </row>
    <row r="115" spans="1:25" ht="16.5" thickBot="1">
      <c r="A115" s="468" t="s">
        <v>840</v>
      </c>
      <c r="B115" s="519" t="s">
        <v>834</v>
      </c>
      <c r="C115" s="469"/>
      <c r="D115" s="469"/>
      <c r="E115" s="469"/>
      <c r="F115" s="469"/>
      <c r="G115" s="469"/>
      <c r="H115" s="469"/>
      <c r="I115" s="469"/>
      <c r="J115" s="469"/>
      <c r="K115" s="469"/>
      <c r="L115" s="471"/>
      <c r="M115" s="469"/>
      <c r="N115" s="469"/>
      <c r="O115" s="469"/>
      <c r="P115" s="469"/>
      <c r="Q115" s="469"/>
      <c r="R115" s="469"/>
      <c r="S115" s="469"/>
      <c r="T115" s="469"/>
      <c r="U115" s="472"/>
      <c r="V115" s="482"/>
      <c r="W115" s="488">
        <v>0</v>
      </c>
      <c r="X115" s="488">
        <v>1</v>
      </c>
      <c r="Y115" s="474">
        <v>1</v>
      </c>
    </row>
    <row r="116" spans="1:25" ht="16.5" thickBot="1">
      <c r="A116" s="468" t="s">
        <v>841</v>
      </c>
      <c r="B116" s="469"/>
      <c r="C116" s="469"/>
      <c r="D116" s="469"/>
      <c r="E116" s="469"/>
      <c r="F116" s="469"/>
      <c r="G116" s="469"/>
      <c r="H116" s="469"/>
      <c r="I116" s="469"/>
      <c r="J116" s="469"/>
      <c r="K116" s="469"/>
      <c r="L116" s="471"/>
      <c r="M116" s="469"/>
      <c r="N116" s="469"/>
      <c r="O116" s="469"/>
      <c r="P116" s="469"/>
      <c r="Q116" s="469"/>
      <c r="R116" s="469"/>
      <c r="S116" s="469"/>
      <c r="T116" s="519" t="s">
        <v>569</v>
      </c>
      <c r="U116" s="472"/>
      <c r="V116" s="482"/>
      <c r="W116" s="488">
        <v>0</v>
      </c>
      <c r="X116" s="488">
        <v>1</v>
      </c>
      <c r="Y116" s="474">
        <v>1</v>
      </c>
    </row>
    <row r="117" spans="1:25" ht="16.5" thickBot="1">
      <c r="A117" s="468" t="s">
        <v>839</v>
      </c>
      <c r="B117" s="524" t="s">
        <v>566</v>
      </c>
      <c r="C117" s="484"/>
      <c r="D117" s="484"/>
      <c r="E117" s="484"/>
      <c r="F117" s="524" t="s">
        <v>571</v>
      </c>
      <c r="G117" s="484"/>
      <c r="H117" s="484"/>
      <c r="I117" s="484"/>
      <c r="J117" s="484"/>
      <c r="K117" s="469"/>
      <c r="L117" s="484"/>
      <c r="M117" s="524" t="s">
        <v>573</v>
      </c>
      <c r="N117" s="524" t="s">
        <v>572</v>
      </c>
      <c r="O117" s="484"/>
      <c r="P117" s="484"/>
      <c r="Q117" s="484"/>
      <c r="R117" s="484"/>
      <c r="S117" s="484"/>
      <c r="T117" s="484"/>
      <c r="U117" s="507"/>
      <c r="V117" s="508"/>
      <c r="W117" s="473">
        <v>0</v>
      </c>
      <c r="X117" s="473">
        <v>4</v>
      </c>
      <c r="Y117" s="509">
        <v>4</v>
      </c>
    </row>
    <row r="118" spans="1:25" ht="16.5" thickBot="1">
      <c r="A118" s="327"/>
      <c r="B118" s="510"/>
      <c r="C118" s="510"/>
      <c r="D118" s="510"/>
      <c r="E118" s="510"/>
      <c r="F118" s="510"/>
      <c r="G118" s="510"/>
      <c r="H118" s="510"/>
      <c r="I118" s="510"/>
      <c r="J118" s="510"/>
      <c r="K118" s="510"/>
      <c r="L118" s="332"/>
      <c r="M118" s="511"/>
      <c r="N118" s="510"/>
      <c r="O118" s="510"/>
      <c r="P118" s="469"/>
      <c r="Q118" s="469"/>
      <c r="R118" s="510"/>
      <c r="S118" s="510"/>
      <c r="T118" s="510"/>
      <c r="U118" s="510"/>
      <c r="V118" s="510"/>
      <c r="W118" s="510"/>
      <c r="X118" s="329"/>
      <c r="Y118" s="329"/>
    </row>
    <row r="119" spans="1:25" ht="16.5" thickBot="1">
      <c r="A119" s="371"/>
      <c r="B119" s="371"/>
      <c r="C119" s="371"/>
      <c r="D119" s="371"/>
      <c r="E119" s="327"/>
      <c r="F119" s="327"/>
      <c r="G119" s="327"/>
      <c r="H119" s="327"/>
      <c r="I119" s="327"/>
      <c r="J119" s="327"/>
      <c r="K119" s="327"/>
      <c r="L119" s="332"/>
      <c r="M119" s="343"/>
      <c r="N119" s="327"/>
      <c r="O119" s="327"/>
      <c r="P119" s="484"/>
      <c r="Q119" s="484"/>
      <c r="R119" s="327"/>
      <c r="S119" s="327"/>
      <c r="T119" s="327"/>
      <c r="U119" s="327"/>
      <c r="V119" s="327"/>
      <c r="W119" s="327"/>
      <c r="X119" s="329"/>
      <c r="Y119" s="329"/>
    </row>
    <row r="120" spans="1:25" ht="21" customHeight="1">
      <c r="A120" s="947" t="s">
        <v>859</v>
      </c>
      <c r="B120" s="947"/>
      <c r="C120" s="947"/>
      <c r="D120" s="947"/>
      <c r="E120" s="947"/>
      <c r="F120" s="947"/>
      <c r="G120" s="947"/>
      <c r="H120" s="947"/>
      <c r="I120" s="947"/>
      <c r="J120" s="947"/>
      <c r="K120" s="947"/>
      <c r="L120" s="947"/>
      <c r="M120" s="947"/>
      <c r="N120" s="947"/>
      <c r="O120" s="947"/>
      <c r="P120" s="947"/>
      <c r="Q120" s="947"/>
      <c r="R120" s="947"/>
      <c r="S120" s="947"/>
      <c r="T120" s="947"/>
      <c r="U120" s="947"/>
      <c r="V120" s="947"/>
      <c r="W120" s="947"/>
      <c r="X120" s="533"/>
      <c r="Y120" s="533"/>
    </row>
    <row r="121" spans="1:25" ht="15.75">
      <c r="A121" s="327"/>
      <c r="B121" s="327"/>
      <c r="C121" s="327"/>
      <c r="D121" s="327"/>
      <c r="E121" s="327"/>
      <c r="F121" s="327"/>
      <c r="G121" s="327"/>
      <c r="H121" s="327"/>
      <c r="I121" s="327"/>
      <c r="J121" s="327"/>
      <c r="K121" s="327"/>
      <c r="L121" s="332"/>
      <c r="M121" s="343"/>
      <c r="N121" s="327"/>
      <c r="O121" s="327"/>
      <c r="P121" s="327"/>
      <c r="Q121" s="327"/>
      <c r="R121" s="327"/>
      <c r="S121" s="327"/>
      <c r="T121" s="327"/>
      <c r="U121" s="327"/>
      <c r="V121" s="327"/>
      <c r="W121" s="327"/>
      <c r="X121" s="329"/>
      <c r="Y121" s="329"/>
    </row>
    <row r="122" spans="1:25" ht="53.25" customHeight="1" thickBot="1">
      <c r="A122" s="358" t="s">
        <v>577</v>
      </c>
      <c r="B122" s="359" t="s">
        <v>670</v>
      </c>
      <c r="C122" s="377" t="s">
        <v>354</v>
      </c>
      <c r="D122" s="359" t="s">
        <v>358</v>
      </c>
      <c r="E122" s="377" t="s">
        <v>323</v>
      </c>
      <c r="F122" s="378" t="s">
        <v>183</v>
      </c>
      <c r="G122" s="377" t="s">
        <v>187</v>
      </c>
      <c r="H122" s="377" t="s">
        <v>239</v>
      </c>
      <c r="I122" s="379" t="s">
        <v>718</v>
      </c>
      <c r="J122" s="377" t="s">
        <v>719</v>
      </c>
      <c r="K122" s="359" t="s">
        <v>664</v>
      </c>
      <c r="L122" s="377" t="s">
        <v>663</v>
      </c>
      <c r="M122" s="377" t="s">
        <v>374</v>
      </c>
      <c r="N122" s="359" t="s">
        <v>314</v>
      </c>
      <c r="O122" s="377" t="s">
        <v>109</v>
      </c>
      <c r="P122" s="377" t="s">
        <v>125</v>
      </c>
      <c r="Q122" s="377" t="s">
        <v>377</v>
      </c>
      <c r="R122" s="377" t="s">
        <v>195</v>
      </c>
      <c r="S122" s="377" t="s">
        <v>720</v>
      </c>
      <c r="T122" s="377" t="s">
        <v>672</v>
      </c>
      <c r="U122" s="377" t="s">
        <v>674</v>
      </c>
      <c r="V122" s="377" t="s">
        <v>132</v>
      </c>
      <c r="W122" s="384" t="s">
        <v>77</v>
      </c>
      <c r="X122" s="330"/>
      <c r="Y122" s="330"/>
    </row>
    <row r="123" spans="1:25" ht="15.75">
      <c r="A123" s="374" t="s">
        <v>689</v>
      </c>
      <c r="B123" s="386">
        <v>3</v>
      </c>
      <c r="C123" s="386">
        <v>1</v>
      </c>
      <c r="D123" s="544"/>
      <c r="E123" s="542"/>
      <c r="F123" s="545"/>
      <c r="G123" s="386">
        <v>2</v>
      </c>
      <c r="H123" s="545"/>
      <c r="I123" s="387">
        <v>6</v>
      </c>
      <c r="J123" s="386">
        <v>6</v>
      </c>
      <c r="K123" s="388">
        <v>2</v>
      </c>
      <c r="L123" s="542"/>
      <c r="M123" s="542"/>
      <c r="N123" s="386">
        <v>4</v>
      </c>
      <c r="O123" s="386">
        <v>6</v>
      </c>
      <c r="P123" s="386">
        <v>1</v>
      </c>
      <c r="Q123" s="542"/>
      <c r="R123" s="542"/>
      <c r="S123" s="542"/>
      <c r="T123" s="386">
        <v>4</v>
      </c>
      <c r="U123" s="542"/>
      <c r="V123" s="542"/>
      <c r="W123" s="385">
        <v>35</v>
      </c>
      <c r="X123" s="330"/>
      <c r="Y123" s="330"/>
    </row>
    <row r="124" spans="1:25" ht="15.75">
      <c r="A124" s="375" t="s">
        <v>706</v>
      </c>
      <c r="B124" s="389">
        <v>3</v>
      </c>
      <c r="C124" s="543"/>
      <c r="D124" s="543"/>
      <c r="E124" s="543"/>
      <c r="F124" s="390">
        <v>1</v>
      </c>
      <c r="G124" s="389">
        <v>1</v>
      </c>
      <c r="H124" s="565"/>
      <c r="I124" s="565"/>
      <c r="J124" s="543"/>
      <c r="K124" s="566"/>
      <c r="L124" s="542"/>
      <c r="M124" s="543"/>
      <c r="N124" s="543"/>
      <c r="O124" s="543"/>
      <c r="P124" s="543"/>
      <c r="Q124" s="543"/>
      <c r="R124" s="543"/>
      <c r="S124" s="543"/>
      <c r="T124" s="543"/>
      <c r="U124" s="543"/>
      <c r="V124" s="543"/>
      <c r="W124" s="385">
        <v>5</v>
      </c>
      <c r="X124" s="330"/>
      <c r="Y124" s="330"/>
    </row>
    <row r="125" spans="1:25" ht="15.75">
      <c r="A125" s="375" t="s">
        <v>707</v>
      </c>
      <c r="B125" s="386">
        <v>2</v>
      </c>
      <c r="C125" s="542"/>
      <c r="D125" s="542"/>
      <c r="E125" s="542"/>
      <c r="F125" s="545"/>
      <c r="G125" s="542"/>
      <c r="H125" s="545"/>
      <c r="I125" s="545"/>
      <c r="J125" s="542"/>
      <c r="K125" s="567"/>
      <c r="L125" s="542"/>
      <c r="M125" s="542"/>
      <c r="N125" s="542"/>
      <c r="O125" s="542"/>
      <c r="P125" s="542"/>
      <c r="Q125" s="542"/>
      <c r="R125" s="542"/>
      <c r="S125" s="542"/>
      <c r="T125" s="542"/>
      <c r="U125" s="542"/>
      <c r="V125" s="542"/>
      <c r="W125" s="385">
        <v>2</v>
      </c>
      <c r="X125" s="330"/>
      <c r="Y125" s="330"/>
    </row>
    <row r="126" spans="1:25" ht="15.75">
      <c r="A126" s="375" t="s">
        <v>108</v>
      </c>
      <c r="B126" s="542"/>
      <c r="C126" s="542"/>
      <c r="D126" s="542"/>
      <c r="E126" s="542"/>
      <c r="F126" s="545"/>
      <c r="G126" s="542"/>
      <c r="H126" s="545"/>
      <c r="I126" s="387">
        <v>2</v>
      </c>
      <c r="J126" s="386">
        <v>3</v>
      </c>
      <c r="K126" s="567"/>
      <c r="L126" s="542"/>
      <c r="M126" s="542"/>
      <c r="N126" s="386">
        <v>5</v>
      </c>
      <c r="O126" s="386">
        <v>5</v>
      </c>
      <c r="P126" s="542"/>
      <c r="Q126" s="542"/>
      <c r="R126" s="542"/>
      <c r="S126" s="542"/>
      <c r="T126" s="386">
        <v>3</v>
      </c>
      <c r="U126" s="542"/>
      <c r="V126" s="542"/>
      <c r="W126" s="385">
        <v>18</v>
      </c>
      <c r="X126" s="330"/>
      <c r="Y126" s="330"/>
    </row>
    <row r="127" spans="1:25" ht="15.75">
      <c r="A127" s="375" t="s">
        <v>708</v>
      </c>
      <c r="B127" s="386">
        <v>3</v>
      </c>
      <c r="C127" s="542"/>
      <c r="D127" s="542"/>
      <c r="E127" s="386">
        <v>1</v>
      </c>
      <c r="F127" s="387">
        <v>2</v>
      </c>
      <c r="G127" s="542"/>
      <c r="H127" s="545"/>
      <c r="I127" s="545"/>
      <c r="J127" s="386">
        <v>2</v>
      </c>
      <c r="K127" s="567"/>
      <c r="L127" s="542"/>
      <c r="M127" s="542"/>
      <c r="N127" s="542"/>
      <c r="O127" s="386">
        <v>2</v>
      </c>
      <c r="P127" s="542"/>
      <c r="Q127" s="542"/>
      <c r="R127" s="542"/>
      <c r="S127" s="542"/>
      <c r="T127" s="386">
        <v>1</v>
      </c>
      <c r="U127" s="542"/>
      <c r="V127" s="542"/>
      <c r="W127" s="385">
        <v>11</v>
      </c>
      <c r="X127" s="330"/>
      <c r="Y127" s="330"/>
    </row>
    <row r="128" spans="1:25" ht="15.75">
      <c r="A128" s="375" t="s">
        <v>276</v>
      </c>
      <c r="B128" s="386">
        <v>3</v>
      </c>
      <c r="C128" s="542"/>
      <c r="D128" s="542"/>
      <c r="E128" s="542"/>
      <c r="F128" s="387">
        <v>1</v>
      </c>
      <c r="G128" s="386">
        <v>1</v>
      </c>
      <c r="H128" s="545"/>
      <c r="I128" s="545"/>
      <c r="J128" s="542"/>
      <c r="K128" s="567"/>
      <c r="L128" s="542"/>
      <c r="M128" s="542"/>
      <c r="N128" s="386">
        <v>1</v>
      </c>
      <c r="O128" s="542"/>
      <c r="P128" s="542"/>
      <c r="Q128" s="542"/>
      <c r="R128" s="386">
        <v>1</v>
      </c>
      <c r="S128" s="542"/>
      <c r="T128" s="386">
        <v>1</v>
      </c>
      <c r="U128" s="542"/>
      <c r="V128" s="542"/>
      <c r="W128" s="385">
        <v>8</v>
      </c>
      <c r="X128" s="330"/>
      <c r="Y128" s="330"/>
    </row>
    <row r="129" spans="1:25" ht="15.75">
      <c r="A129" s="375" t="s">
        <v>697</v>
      </c>
      <c r="B129" s="386">
        <v>2</v>
      </c>
      <c r="C129" s="542"/>
      <c r="D129" s="542"/>
      <c r="E129" s="386">
        <v>2</v>
      </c>
      <c r="F129" s="387">
        <v>3</v>
      </c>
      <c r="G129" s="386">
        <v>1</v>
      </c>
      <c r="H129" s="387">
        <v>1</v>
      </c>
      <c r="I129" s="387">
        <v>1</v>
      </c>
      <c r="J129" s="386">
        <v>2</v>
      </c>
      <c r="K129" s="567"/>
      <c r="L129" s="542"/>
      <c r="M129" s="542"/>
      <c r="N129" s="386">
        <v>4</v>
      </c>
      <c r="O129" s="542"/>
      <c r="P129" s="542"/>
      <c r="Q129" s="542"/>
      <c r="R129" s="542"/>
      <c r="S129" s="542"/>
      <c r="T129" s="542"/>
      <c r="U129" s="542"/>
      <c r="V129" s="542"/>
      <c r="W129" s="385">
        <v>16</v>
      </c>
      <c r="X129" s="330"/>
      <c r="Y129" s="330"/>
    </row>
    <row r="130" spans="1:25" ht="15.75">
      <c r="A130" s="375" t="s">
        <v>310</v>
      </c>
      <c r="B130" s="386">
        <v>6</v>
      </c>
      <c r="C130" s="386">
        <v>3</v>
      </c>
      <c r="D130" s="542"/>
      <c r="E130" s="386">
        <v>3</v>
      </c>
      <c r="F130" s="387">
        <v>4</v>
      </c>
      <c r="G130" s="386">
        <v>3</v>
      </c>
      <c r="H130" s="545"/>
      <c r="I130" s="387">
        <v>6</v>
      </c>
      <c r="J130" s="386">
        <v>6</v>
      </c>
      <c r="K130" s="388">
        <v>4</v>
      </c>
      <c r="L130" s="542"/>
      <c r="M130" s="542"/>
      <c r="N130" s="386">
        <v>4</v>
      </c>
      <c r="O130" s="386">
        <v>6</v>
      </c>
      <c r="P130" s="542"/>
      <c r="Q130" s="386">
        <v>1</v>
      </c>
      <c r="R130" s="386">
        <v>2</v>
      </c>
      <c r="S130" s="386">
        <v>1</v>
      </c>
      <c r="T130" s="386">
        <v>5</v>
      </c>
      <c r="U130" s="542"/>
      <c r="V130" s="386">
        <v>4</v>
      </c>
      <c r="W130" s="385">
        <v>58</v>
      </c>
      <c r="X130" s="330"/>
      <c r="Y130" s="330"/>
    </row>
    <row r="131" spans="1:25" ht="15.75">
      <c r="A131" s="375" t="s">
        <v>681</v>
      </c>
      <c r="B131" s="386">
        <v>2</v>
      </c>
      <c r="C131" s="386">
        <v>2</v>
      </c>
      <c r="D131" s="542"/>
      <c r="E131" s="386">
        <v>5</v>
      </c>
      <c r="F131" s="387">
        <v>4</v>
      </c>
      <c r="G131" s="386">
        <v>4</v>
      </c>
      <c r="H131" s="545"/>
      <c r="I131" s="387">
        <v>10</v>
      </c>
      <c r="J131" s="386">
        <v>5</v>
      </c>
      <c r="K131" s="388">
        <v>1</v>
      </c>
      <c r="L131" s="542"/>
      <c r="M131" s="542"/>
      <c r="N131" s="386">
        <v>2</v>
      </c>
      <c r="O131" s="386">
        <v>1</v>
      </c>
      <c r="P131" s="542"/>
      <c r="Q131" s="542"/>
      <c r="R131" s="542"/>
      <c r="S131" s="542"/>
      <c r="T131" s="386">
        <v>7</v>
      </c>
      <c r="U131" s="542"/>
      <c r="V131" s="542"/>
      <c r="W131" s="385">
        <v>43</v>
      </c>
      <c r="X131" s="330"/>
      <c r="Y131" s="330"/>
    </row>
    <row r="132" spans="1:25" ht="15.75">
      <c r="A132" s="375" t="s">
        <v>308</v>
      </c>
      <c r="B132" s="386">
        <v>7</v>
      </c>
      <c r="C132" s="386">
        <v>6</v>
      </c>
      <c r="D132" s="542"/>
      <c r="E132" s="386">
        <v>1</v>
      </c>
      <c r="F132" s="387">
        <v>6</v>
      </c>
      <c r="G132" s="386">
        <v>3</v>
      </c>
      <c r="H132" s="545"/>
      <c r="I132" s="387">
        <v>2</v>
      </c>
      <c r="J132" s="386">
        <v>3</v>
      </c>
      <c r="K132" s="388">
        <v>2</v>
      </c>
      <c r="L132" s="542"/>
      <c r="M132" s="386">
        <v>5</v>
      </c>
      <c r="N132" s="386">
        <v>5</v>
      </c>
      <c r="O132" s="386">
        <v>6</v>
      </c>
      <c r="P132" s="542"/>
      <c r="Q132" s="542"/>
      <c r="R132" s="542"/>
      <c r="S132" s="386">
        <v>2</v>
      </c>
      <c r="T132" s="386">
        <v>4</v>
      </c>
      <c r="U132" s="542"/>
      <c r="V132" s="386">
        <v>4</v>
      </c>
      <c r="W132" s="385">
        <v>56</v>
      </c>
      <c r="X132" s="330"/>
      <c r="Y132" s="330"/>
    </row>
    <row r="133" spans="1:25" ht="15.75">
      <c r="A133" s="375" t="s">
        <v>710</v>
      </c>
      <c r="B133" s="386">
        <v>5</v>
      </c>
      <c r="C133" s="386">
        <v>3</v>
      </c>
      <c r="D133" s="542"/>
      <c r="E133" s="386">
        <v>2</v>
      </c>
      <c r="F133" s="387">
        <v>6</v>
      </c>
      <c r="G133" s="386">
        <v>4</v>
      </c>
      <c r="H133" s="545"/>
      <c r="I133" s="545"/>
      <c r="J133" s="386">
        <v>5</v>
      </c>
      <c r="K133" s="388">
        <v>1</v>
      </c>
      <c r="L133" s="542"/>
      <c r="M133" s="386">
        <v>3</v>
      </c>
      <c r="N133" s="386">
        <v>5</v>
      </c>
      <c r="O133" s="386">
        <v>7</v>
      </c>
      <c r="P133" s="542"/>
      <c r="Q133" s="542"/>
      <c r="R133" s="542"/>
      <c r="S133" s="386">
        <v>1</v>
      </c>
      <c r="T133" s="386">
        <v>5</v>
      </c>
      <c r="U133" s="542"/>
      <c r="V133" s="386">
        <v>2</v>
      </c>
      <c r="W133" s="385">
        <v>49</v>
      </c>
      <c r="X133" s="330"/>
      <c r="Y133" s="330"/>
    </row>
    <row r="134" spans="1:25" ht="15.75">
      <c r="A134" s="375" t="s">
        <v>860</v>
      </c>
      <c r="B134" s="386">
        <v>3</v>
      </c>
      <c r="C134" s="386">
        <v>4</v>
      </c>
      <c r="D134" s="386">
        <v>1</v>
      </c>
      <c r="E134" s="542"/>
      <c r="F134" s="387">
        <v>6</v>
      </c>
      <c r="G134" s="386">
        <v>1</v>
      </c>
      <c r="H134" s="545"/>
      <c r="I134" s="387">
        <v>2</v>
      </c>
      <c r="J134" s="542"/>
      <c r="K134" s="567"/>
      <c r="L134" s="542"/>
      <c r="M134" s="542"/>
      <c r="N134" s="386">
        <v>2</v>
      </c>
      <c r="O134" s="386">
        <v>3</v>
      </c>
      <c r="P134" s="542"/>
      <c r="Q134" s="542"/>
      <c r="R134" s="386">
        <v>2</v>
      </c>
      <c r="S134" s="386">
        <v>2</v>
      </c>
      <c r="T134" s="386">
        <v>5</v>
      </c>
      <c r="U134" s="542"/>
      <c r="V134" s="386">
        <v>1</v>
      </c>
      <c r="W134" s="385">
        <v>32</v>
      </c>
      <c r="X134" s="330"/>
      <c r="Y134" s="330"/>
    </row>
    <row r="135" spans="1:25" ht="15.75">
      <c r="A135" s="375" t="s">
        <v>712</v>
      </c>
      <c r="B135" s="386">
        <v>2</v>
      </c>
      <c r="C135" s="386">
        <v>1</v>
      </c>
      <c r="D135" s="542"/>
      <c r="E135" s="542"/>
      <c r="F135" s="545"/>
      <c r="G135" s="542"/>
      <c r="H135" s="545"/>
      <c r="I135" s="545"/>
      <c r="J135" s="542"/>
      <c r="K135" s="567"/>
      <c r="L135" s="542"/>
      <c r="M135" s="542"/>
      <c r="N135" s="542"/>
      <c r="O135" s="542"/>
      <c r="P135" s="542"/>
      <c r="Q135" s="542"/>
      <c r="R135" s="542"/>
      <c r="S135" s="542"/>
      <c r="T135" s="542"/>
      <c r="U135" s="542"/>
      <c r="V135" s="542"/>
      <c r="W135" s="385">
        <v>3</v>
      </c>
      <c r="X135" s="330"/>
      <c r="Y135" s="330"/>
    </row>
    <row r="136" spans="1:25" ht="15.75">
      <c r="A136" s="375" t="s">
        <v>691</v>
      </c>
      <c r="B136" s="386">
        <v>2</v>
      </c>
      <c r="C136" s="542"/>
      <c r="D136" s="542"/>
      <c r="E136" s="542"/>
      <c r="F136" s="545"/>
      <c r="G136" s="542"/>
      <c r="H136" s="545"/>
      <c r="I136" s="545"/>
      <c r="J136" s="542"/>
      <c r="K136" s="567"/>
      <c r="L136" s="542"/>
      <c r="M136" s="542"/>
      <c r="N136" s="386">
        <v>1</v>
      </c>
      <c r="O136" s="542"/>
      <c r="P136" s="542"/>
      <c r="Q136" s="542"/>
      <c r="R136" s="542"/>
      <c r="S136" s="542"/>
      <c r="T136" s="386">
        <v>1</v>
      </c>
      <c r="U136" s="542"/>
      <c r="V136" s="542"/>
      <c r="W136" s="385">
        <v>4</v>
      </c>
      <c r="X136" s="330"/>
      <c r="Y136" s="330"/>
    </row>
    <row r="137" spans="1:25" ht="15.75">
      <c r="A137" s="375" t="s">
        <v>695</v>
      </c>
      <c r="B137" s="386">
        <v>3</v>
      </c>
      <c r="C137" s="542"/>
      <c r="D137" s="542"/>
      <c r="E137" s="542"/>
      <c r="F137" s="387">
        <v>1</v>
      </c>
      <c r="G137" s="386">
        <v>1</v>
      </c>
      <c r="H137" s="545"/>
      <c r="I137" s="545"/>
      <c r="J137" s="386">
        <v>2</v>
      </c>
      <c r="K137" s="567"/>
      <c r="L137" s="542"/>
      <c r="M137" s="542"/>
      <c r="N137" s="386">
        <v>3</v>
      </c>
      <c r="O137" s="386">
        <v>1</v>
      </c>
      <c r="P137" s="542"/>
      <c r="Q137" s="542"/>
      <c r="R137" s="542"/>
      <c r="S137" s="542"/>
      <c r="T137" s="386">
        <v>5</v>
      </c>
      <c r="U137" s="542"/>
      <c r="V137" s="386">
        <v>2</v>
      </c>
      <c r="W137" s="385">
        <v>18</v>
      </c>
      <c r="X137" s="330"/>
      <c r="Y137" s="330"/>
    </row>
    <row r="138" spans="1:25" ht="15.75">
      <c r="A138" s="375" t="s">
        <v>371</v>
      </c>
      <c r="B138" s="386">
        <v>6</v>
      </c>
      <c r="C138" s="386">
        <v>2</v>
      </c>
      <c r="D138" s="386">
        <v>1</v>
      </c>
      <c r="E138" s="386">
        <v>1</v>
      </c>
      <c r="F138" s="387">
        <v>1</v>
      </c>
      <c r="G138" s="386">
        <v>1</v>
      </c>
      <c r="H138" s="545"/>
      <c r="I138" s="387">
        <v>3</v>
      </c>
      <c r="J138" s="386">
        <v>1</v>
      </c>
      <c r="K138" s="388">
        <v>1</v>
      </c>
      <c r="L138" s="386">
        <v>2</v>
      </c>
      <c r="M138" s="386">
        <v>2</v>
      </c>
      <c r="N138" s="542"/>
      <c r="O138" s="386">
        <v>1</v>
      </c>
      <c r="P138" s="542"/>
      <c r="Q138" s="386">
        <v>3</v>
      </c>
      <c r="R138" s="542"/>
      <c r="S138" s="386">
        <v>1</v>
      </c>
      <c r="T138" s="386">
        <v>1</v>
      </c>
      <c r="U138" s="542"/>
      <c r="V138" s="386">
        <v>3</v>
      </c>
      <c r="W138" s="385">
        <v>30</v>
      </c>
      <c r="X138" s="330"/>
      <c r="Y138" s="330"/>
    </row>
    <row r="139" spans="1:25" ht="15.75">
      <c r="A139" s="375" t="s">
        <v>232</v>
      </c>
      <c r="B139" s="386">
        <v>10</v>
      </c>
      <c r="C139" s="386">
        <v>4</v>
      </c>
      <c r="D139" s="386">
        <v>2</v>
      </c>
      <c r="E139" s="386">
        <v>6</v>
      </c>
      <c r="F139" s="387">
        <v>8</v>
      </c>
      <c r="G139" s="386">
        <v>6</v>
      </c>
      <c r="H139" s="545"/>
      <c r="I139" s="387">
        <v>10</v>
      </c>
      <c r="J139" s="386">
        <v>9</v>
      </c>
      <c r="K139" s="388">
        <v>5</v>
      </c>
      <c r="L139" s="542"/>
      <c r="M139" s="542"/>
      <c r="N139" s="386">
        <v>6</v>
      </c>
      <c r="O139" s="386">
        <v>8</v>
      </c>
      <c r="P139" s="386">
        <v>6</v>
      </c>
      <c r="Q139" s="542"/>
      <c r="R139" s="386">
        <v>2</v>
      </c>
      <c r="S139" s="386">
        <v>2</v>
      </c>
      <c r="T139" s="386">
        <v>5</v>
      </c>
      <c r="U139" s="542"/>
      <c r="V139" s="386">
        <v>4</v>
      </c>
      <c r="W139" s="385">
        <v>93</v>
      </c>
      <c r="X139" s="330"/>
      <c r="Y139" s="330"/>
    </row>
    <row r="140" spans="1:25" ht="15.75">
      <c r="A140" s="375" t="s">
        <v>693</v>
      </c>
      <c r="B140" s="386">
        <v>6</v>
      </c>
      <c r="C140" s="386">
        <v>2</v>
      </c>
      <c r="D140" s="542"/>
      <c r="E140" s="386">
        <v>1</v>
      </c>
      <c r="F140" s="387">
        <v>3</v>
      </c>
      <c r="G140" s="386">
        <v>4</v>
      </c>
      <c r="H140" s="545"/>
      <c r="I140" s="387">
        <v>1</v>
      </c>
      <c r="J140" s="386">
        <v>2</v>
      </c>
      <c r="K140" s="388">
        <v>2</v>
      </c>
      <c r="L140" s="542"/>
      <c r="M140" s="386">
        <v>3</v>
      </c>
      <c r="N140" s="386">
        <v>1</v>
      </c>
      <c r="O140" s="386">
        <v>3</v>
      </c>
      <c r="P140" s="542"/>
      <c r="Q140" s="542"/>
      <c r="R140" s="542"/>
      <c r="S140" s="542"/>
      <c r="T140" s="386">
        <v>5</v>
      </c>
      <c r="U140" s="542"/>
      <c r="V140" s="386">
        <v>4</v>
      </c>
      <c r="W140" s="385">
        <v>37</v>
      </c>
      <c r="X140" s="330"/>
      <c r="Y140" s="330"/>
    </row>
    <row r="141" spans="1:25" ht="15.75">
      <c r="A141" s="375" t="s">
        <v>550</v>
      </c>
      <c r="B141" s="386">
        <v>11</v>
      </c>
      <c r="C141" s="386">
        <v>8</v>
      </c>
      <c r="D141" s="542"/>
      <c r="E141" s="386">
        <v>3</v>
      </c>
      <c r="F141" s="387">
        <v>6</v>
      </c>
      <c r="G141" s="386">
        <v>5</v>
      </c>
      <c r="H141" s="387">
        <v>1</v>
      </c>
      <c r="I141" s="387">
        <v>6</v>
      </c>
      <c r="J141" s="386">
        <v>7</v>
      </c>
      <c r="K141" s="388">
        <v>3</v>
      </c>
      <c r="L141" s="542"/>
      <c r="M141" s="386">
        <v>4</v>
      </c>
      <c r="N141" s="386">
        <v>5</v>
      </c>
      <c r="O141" s="386">
        <v>5</v>
      </c>
      <c r="P141" s="386">
        <v>4</v>
      </c>
      <c r="Q141" s="386">
        <v>2</v>
      </c>
      <c r="R141" s="386">
        <v>2</v>
      </c>
      <c r="S141" s="386">
        <v>6</v>
      </c>
      <c r="T141" s="386">
        <v>8</v>
      </c>
      <c r="U141" s="386">
        <v>2</v>
      </c>
      <c r="V141" s="386">
        <v>7</v>
      </c>
      <c r="W141" s="385">
        <v>95</v>
      </c>
      <c r="X141" s="330"/>
      <c r="Y141" s="330"/>
    </row>
    <row r="142" spans="1:25" ht="15.75">
      <c r="A142" s="375" t="s">
        <v>237</v>
      </c>
      <c r="B142" s="386">
        <v>9</v>
      </c>
      <c r="C142" s="386">
        <v>7</v>
      </c>
      <c r="D142" s="542"/>
      <c r="E142" s="542"/>
      <c r="F142" s="387">
        <v>1</v>
      </c>
      <c r="G142" s="386">
        <v>5</v>
      </c>
      <c r="H142" s="387">
        <v>3</v>
      </c>
      <c r="I142" s="387">
        <v>10</v>
      </c>
      <c r="J142" s="386">
        <v>4</v>
      </c>
      <c r="K142" s="388">
        <v>2</v>
      </c>
      <c r="L142" s="542"/>
      <c r="M142" s="386">
        <v>1</v>
      </c>
      <c r="N142" s="386">
        <v>5</v>
      </c>
      <c r="O142" s="386">
        <v>4</v>
      </c>
      <c r="P142" s="386">
        <v>2</v>
      </c>
      <c r="Q142" s="386">
        <v>2</v>
      </c>
      <c r="R142" s="542"/>
      <c r="S142" s="386">
        <v>3</v>
      </c>
      <c r="T142" s="386">
        <v>7</v>
      </c>
      <c r="U142" s="542"/>
      <c r="V142" s="386">
        <v>3</v>
      </c>
      <c r="W142" s="385">
        <v>69</v>
      </c>
      <c r="X142" s="330"/>
      <c r="Y142" s="330"/>
    </row>
    <row r="143" spans="1:25" ht="15.75">
      <c r="A143" s="375" t="s">
        <v>29</v>
      </c>
      <c r="B143" s="386">
        <v>6</v>
      </c>
      <c r="C143" s="386">
        <v>6</v>
      </c>
      <c r="D143" s="386">
        <v>1</v>
      </c>
      <c r="E143" s="386">
        <v>2</v>
      </c>
      <c r="F143" s="387">
        <v>4</v>
      </c>
      <c r="G143" s="386">
        <v>3</v>
      </c>
      <c r="H143" s="545"/>
      <c r="I143" s="387">
        <v>6</v>
      </c>
      <c r="J143" s="386">
        <v>5</v>
      </c>
      <c r="K143" s="388">
        <v>3</v>
      </c>
      <c r="L143" s="386">
        <v>2</v>
      </c>
      <c r="M143" s="386">
        <v>1</v>
      </c>
      <c r="N143" s="386">
        <v>4</v>
      </c>
      <c r="O143" s="386">
        <v>4</v>
      </c>
      <c r="P143" s="542"/>
      <c r="Q143" s="542"/>
      <c r="R143" s="386">
        <v>1</v>
      </c>
      <c r="S143" s="386">
        <v>1</v>
      </c>
      <c r="T143" s="386">
        <v>7</v>
      </c>
      <c r="U143" s="542"/>
      <c r="V143" s="386">
        <v>1</v>
      </c>
      <c r="W143" s="385">
        <v>57</v>
      </c>
      <c r="X143" s="330"/>
      <c r="Y143" s="330"/>
    </row>
    <row r="144" spans="1:25" ht="15.75">
      <c r="A144" s="375" t="s">
        <v>331</v>
      </c>
      <c r="B144" s="386">
        <v>4</v>
      </c>
      <c r="C144" s="386">
        <v>2</v>
      </c>
      <c r="D144" s="542"/>
      <c r="E144" s="542"/>
      <c r="F144" s="387">
        <v>2</v>
      </c>
      <c r="G144" s="386">
        <v>3</v>
      </c>
      <c r="H144" s="545"/>
      <c r="I144" s="387">
        <v>1</v>
      </c>
      <c r="J144" s="386">
        <v>2</v>
      </c>
      <c r="K144" s="388">
        <v>2</v>
      </c>
      <c r="L144" s="542"/>
      <c r="M144" s="542"/>
      <c r="N144" s="386">
        <v>3</v>
      </c>
      <c r="O144" s="386">
        <v>1</v>
      </c>
      <c r="P144" s="542"/>
      <c r="Q144" s="542"/>
      <c r="R144" s="386">
        <v>1</v>
      </c>
      <c r="S144" s="386">
        <v>2</v>
      </c>
      <c r="T144" s="386">
        <v>4</v>
      </c>
      <c r="U144" s="542"/>
      <c r="V144" s="386">
        <v>1</v>
      </c>
      <c r="W144" s="385">
        <v>28</v>
      </c>
      <c r="X144" s="330"/>
      <c r="Y144" s="330"/>
    </row>
    <row r="145" spans="1:25" ht="15.75">
      <c r="A145" s="375" t="s">
        <v>36</v>
      </c>
      <c r="B145" s="386">
        <v>3</v>
      </c>
      <c r="C145" s="386">
        <v>1</v>
      </c>
      <c r="D145" s="386">
        <v>1</v>
      </c>
      <c r="E145" s="542"/>
      <c r="F145" s="387">
        <v>2</v>
      </c>
      <c r="G145" s="386">
        <v>2</v>
      </c>
      <c r="H145" s="545"/>
      <c r="I145" s="387">
        <v>1</v>
      </c>
      <c r="J145" s="386">
        <v>1</v>
      </c>
      <c r="K145" s="567"/>
      <c r="L145" s="542"/>
      <c r="M145" s="542"/>
      <c r="N145" s="386">
        <v>2</v>
      </c>
      <c r="O145" s="386">
        <v>1</v>
      </c>
      <c r="P145" s="542"/>
      <c r="Q145" s="542"/>
      <c r="R145" s="542"/>
      <c r="S145" s="386">
        <v>2</v>
      </c>
      <c r="T145" s="542"/>
      <c r="U145" s="542"/>
      <c r="V145" s="542"/>
      <c r="W145" s="385">
        <v>16</v>
      </c>
      <c r="X145" s="330"/>
      <c r="Y145" s="330"/>
    </row>
    <row r="146" spans="1:25" ht="15.75">
      <c r="A146" s="375" t="s">
        <v>713</v>
      </c>
      <c r="B146" s="386">
        <v>2</v>
      </c>
      <c r="C146" s="542"/>
      <c r="D146" s="542"/>
      <c r="E146" s="542"/>
      <c r="F146" s="387">
        <v>2</v>
      </c>
      <c r="G146" s="542"/>
      <c r="H146" s="545"/>
      <c r="I146" s="387">
        <v>1</v>
      </c>
      <c r="J146" s="542"/>
      <c r="K146" s="567"/>
      <c r="L146" s="542"/>
      <c r="M146" s="542"/>
      <c r="N146" s="386">
        <v>1</v>
      </c>
      <c r="O146" s="386">
        <v>1</v>
      </c>
      <c r="P146" s="542"/>
      <c r="Q146" s="542"/>
      <c r="R146" s="542"/>
      <c r="S146" s="542"/>
      <c r="T146" s="386">
        <v>1</v>
      </c>
      <c r="U146" s="542"/>
      <c r="V146" s="542"/>
      <c r="W146" s="385">
        <v>8</v>
      </c>
      <c r="X146" s="330"/>
      <c r="Y146" s="330"/>
    </row>
    <row r="147" spans="1:25" ht="15.75">
      <c r="A147" s="375" t="s">
        <v>340</v>
      </c>
      <c r="B147" s="386">
        <v>7</v>
      </c>
      <c r="C147" s="386">
        <v>3</v>
      </c>
      <c r="D147" s="386">
        <v>3</v>
      </c>
      <c r="E147" s="386">
        <v>3</v>
      </c>
      <c r="F147" s="387">
        <v>3</v>
      </c>
      <c r="G147" s="386">
        <v>4</v>
      </c>
      <c r="H147" s="545"/>
      <c r="I147" s="387">
        <v>4</v>
      </c>
      <c r="J147" s="386">
        <v>2</v>
      </c>
      <c r="K147" s="388">
        <v>1</v>
      </c>
      <c r="L147" s="542"/>
      <c r="M147" s="386">
        <v>5</v>
      </c>
      <c r="N147" s="386">
        <v>2</v>
      </c>
      <c r="O147" s="386">
        <v>4</v>
      </c>
      <c r="P147" s="386">
        <v>5</v>
      </c>
      <c r="Q147" s="386">
        <v>2</v>
      </c>
      <c r="R147" s="386">
        <v>1</v>
      </c>
      <c r="S147" s="386">
        <v>4</v>
      </c>
      <c r="T147" s="386">
        <v>7</v>
      </c>
      <c r="U147" s="542"/>
      <c r="V147" s="542"/>
      <c r="W147" s="385">
        <v>60</v>
      </c>
      <c r="X147" s="330"/>
      <c r="Y147" s="330"/>
    </row>
    <row r="148" spans="1:25" ht="15.75">
      <c r="A148" s="375" t="s">
        <v>30</v>
      </c>
      <c r="B148" s="386">
        <v>7</v>
      </c>
      <c r="C148" s="386">
        <v>5</v>
      </c>
      <c r="D148" s="386">
        <v>3</v>
      </c>
      <c r="E148" s="386">
        <v>2</v>
      </c>
      <c r="F148" s="387">
        <v>5</v>
      </c>
      <c r="G148" s="386">
        <v>3</v>
      </c>
      <c r="H148" s="545"/>
      <c r="I148" s="387">
        <v>8</v>
      </c>
      <c r="J148" s="386">
        <v>7</v>
      </c>
      <c r="K148" s="388">
        <v>3</v>
      </c>
      <c r="L148" s="542"/>
      <c r="M148" s="386">
        <v>3</v>
      </c>
      <c r="N148" s="386">
        <v>2</v>
      </c>
      <c r="O148" s="386">
        <v>7</v>
      </c>
      <c r="P148" s="542"/>
      <c r="Q148" s="386">
        <v>3</v>
      </c>
      <c r="R148" s="542"/>
      <c r="S148" s="386">
        <v>1</v>
      </c>
      <c r="T148" s="386">
        <v>9</v>
      </c>
      <c r="U148" s="542"/>
      <c r="V148" s="542"/>
      <c r="W148" s="385">
        <v>68</v>
      </c>
      <c r="X148" s="330"/>
      <c r="Y148" s="330"/>
    </row>
    <row r="149" spans="1:25" ht="15.75">
      <c r="A149" s="375" t="s">
        <v>714</v>
      </c>
      <c r="B149" s="386">
        <v>2</v>
      </c>
      <c r="C149" s="542"/>
      <c r="D149" s="542"/>
      <c r="E149" s="542"/>
      <c r="F149" s="387">
        <v>3</v>
      </c>
      <c r="G149" s="386">
        <v>1</v>
      </c>
      <c r="H149" s="545"/>
      <c r="I149" s="387">
        <v>1</v>
      </c>
      <c r="J149" s="386">
        <v>1</v>
      </c>
      <c r="K149" s="388">
        <v>1</v>
      </c>
      <c r="L149" s="542"/>
      <c r="M149" s="542"/>
      <c r="N149" s="386">
        <v>1</v>
      </c>
      <c r="O149" s="386">
        <v>2</v>
      </c>
      <c r="P149" s="542"/>
      <c r="Q149" s="542"/>
      <c r="R149" s="542"/>
      <c r="S149" s="542"/>
      <c r="T149" s="386">
        <v>6</v>
      </c>
      <c r="U149" s="542"/>
      <c r="V149" s="542"/>
      <c r="W149" s="385">
        <v>18</v>
      </c>
      <c r="X149" s="330"/>
      <c r="Y149" s="330"/>
    </row>
    <row r="150" spans="1:25" ht="15.75">
      <c r="A150" s="375" t="s">
        <v>715</v>
      </c>
      <c r="B150" s="386">
        <v>2</v>
      </c>
      <c r="C150" s="542"/>
      <c r="D150" s="542"/>
      <c r="E150" s="542"/>
      <c r="F150" s="545"/>
      <c r="G150" s="386">
        <v>1</v>
      </c>
      <c r="H150" s="545"/>
      <c r="I150" s="545"/>
      <c r="J150" s="386">
        <v>1</v>
      </c>
      <c r="K150" s="388">
        <v>1</v>
      </c>
      <c r="L150" s="542"/>
      <c r="M150" s="542"/>
      <c r="N150" s="542"/>
      <c r="O150" s="542"/>
      <c r="P150" s="542"/>
      <c r="Q150" s="542"/>
      <c r="R150" s="542"/>
      <c r="S150" s="542"/>
      <c r="T150" s="542"/>
      <c r="U150" s="542"/>
      <c r="V150" s="542"/>
      <c r="W150" s="385">
        <v>5</v>
      </c>
      <c r="X150" s="330"/>
      <c r="Y150" s="330"/>
    </row>
    <row r="151" spans="1:25" ht="15.75">
      <c r="A151" s="375" t="s">
        <v>716</v>
      </c>
      <c r="B151" s="386">
        <v>2</v>
      </c>
      <c r="C151" s="542"/>
      <c r="D151" s="542"/>
      <c r="E151" s="542"/>
      <c r="F151" s="387">
        <v>1</v>
      </c>
      <c r="G151" s="386">
        <v>1</v>
      </c>
      <c r="H151" s="545"/>
      <c r="I151" s="387">
        <v>2</v>
      </c>
      <c r="J151" s="542"/>
      <c r="K151" s="567"/>
      <c r="L151" s="542"/>
      <c r="M151" s="542"/>
      <c r="N151" s="386">
        <v>1</v>
      </c>
      <c r="O151" s="386">
        <v>1</v>
      </c>
      <c r="P151" s="542"/>
      <c r="Q151" s="542"/>
      <c r="R151" s="542"/>
      <c r="S151" s="542"/>
      <c r="T151" s="542"/>
      <c r="U151" s="542"/>
      <c r="V151" s="542"/>
      <c r="W151" s="385">
        <v>8</v>
      </c>
      <c r="X151" s="330"/>
      <c r="Y151" s="330"/>
    </row>
    <row r="152" spans="1:25" ht="15.75">
      <c r="A152" s="375" t="s">
        <v>704</v>
      </c>
      <c r="B152" s="386">
        <v>3</v>
      </c>
      <c r="C152" s="386">
        <v>1</v>
      </c>
      <c r="D152" s="542"/>
      <c r="E152" s="542"/>
      <c r="F152" s="387">
        <v>2</v>
      </c>
      <c r="G152" s="386">
        <v>2</v>
      </c>
      <c r="H152" s="545"/>
      <c r="I152" s="545"/>
      <c r="J152" s="386">
        <v>2</v>
      </c>
      <c r="K152" s="567"/>
      <c r="L152" s="542"/>
      <c r="M152" s="542"/>
      <c r="N152" s="386">
        <v>2</v>
      </c>
      <c r="O152" s="386">
        <v>2</v>
      </c>
      <c r="P152" s="542"/>
      <c r="Q152" s="542"/>
      <c r="R152" s="542"/>
      <c r="S152" s="386">
        <v>2</v>
      </c>
      <c r="T152" s="386">
        <v>1</v>
      </c>
      <c r="U152" s="542"/>
      <c r="V152" s="386">
        <v>1</v>
      </c>
      <c r="W152" s="385">
        <v>18</v>
      </c>
      <c r="X152" s="330"/>
      <c r="Y152" s="330"/>
    </row>
    <row r="153" spans="1:25" ht="15.75">
      <c r="A153" s="375" t="s">
        <v>861</v>
      </c>
      <c r="B153" s="386">
        <v>1</v>
      </c>
      <c r="C153" s="542"/>
      <c r="D153" s="542"/>
      <c r="E153" s="542"/>
      <c r="F153" s="545"/>
      <c r="G153" s="386">
        <v>1</v>
      </c>
      <c r="H153" s="545"/>
      <c r="I153" s="387">
        <v>1</v>
      </c>
      <c r="J153" s="542"/>
      <c r="K153" s="388">
        <v>1</v>
      </c>
      <c r="L153" s="542"/>
      <c r="M153" s="542"/>
      <c r="N153" s="542"/>
      <c r="O153" s="542"/>
      <c r="P153" s="542"/>
      <c r="Q153" s="542"/>
      <c r="R153" s="542"/>
      <c r="S153" s="542"/>
      <c r="T153" s="386">
        <v>1</v>
      </c>
      <c r="U153" s="542"/>
      <c r="V153" s="542"/>
      <c r="W153" s="385">
        <v>5</v>
      </c>
      <c r="X153" s="330"/>
      <c r="Y153" s="330"/>
    </row>
    <row r="154" spans="1:25" ht="15.75">
      <c r="A154" s="375" t="s">
        <v>701</v>
      </c>
      <c r="B154" s="386">
        <v>3</v>
      </c>
      <c r="C154" s="386">
        <v>5</v>
      </c>
      <c r="D154" s="542"/>
      <c r="E154" s="542"/>
      <c r="F154" s="387">
        <v>2</v>
      </c>
      <c r="G154" s="386">
        <v>3</v>
      </c>
      <c r="H154" s="545"/>
      <c r="I154" s="545"/>
      <c r="J154" s="386">
        <v>1</v>
      </c>
      <c r="K154" s="388">
        <v>2</v>
      </c>
      <c r="L154" s="542"/>
      <c r="M154" s="542"/>
      <c r="N154" s="386">
        <v>3</v>
      </c>
      <c r="O154" s="386">
        <v>4</v>
      </c>
      <c r="P154" s="386">
        <v>5</v>
      </c>
      <c r="Q154" s="542"/>
      <c r="R154" s="542"/>
      <c r="S154" s="386">
        <v>2</v>
      </c>
      <c r="T154" s="386">
        <v>2</v>
      </c>
      <c r="U154" s="542"/>
      <c r="V154" s="386">
        <v>4</v>
      </c>
      <c r="W154" s="385">
        <v>36</v>
      </c>
      <c r="X154" s="330"/>
      <c r="Y154" s="330"/>
    </row>
    <row r="155" spans="1:25" ht="15.75">
      <c r="A155" s="375" t="s">
        <v>694</v>
      </c>
      <c r="B155" s="386">
        <v>2</v>
      </c>
      <c r="C155" s="542"/>
      <c r="D155" s="542"/>
      <c r="E155" s="542"/>
      <c r="F155" s="545"/>
      <c r="G155" s="386">
        <v>1</v>
      </c>
      <c r="H155" s="387">
        <v>1</v>
      </c>
      <c r="I155" s="387">
        <v>2</v>
      </c>
      <c r="J155" s="542"/>
      <c r="K155" s="567"/>
      <c r="L155" s="542"/>
      <c r="M155" s="542"/>
      <c r="N155" s="386">
        <v>1</v>
      </c>
      <c r="O155" s="386">
        <v>2</v>
      </c>
      <c r="P155" s="542"/>
      <c r="Q155" s="542"/>
      <c r="R155" s="542"/>
      <c r="S155" s="542"/>
      <c r="T155" s="542"/>
      <c r="U155" s="542"/>
      <c r="V155" s="542"/>
      <c r="W155" s="385">
        <v>9</v>
      </c>
      <c r="X155" s="330"/>
      <c r="Y155" s="330"/>
    </row>
    <row r="156" spans="1:25" ht="15.75">
      <c r="A156" s="375" t="s">
        <v>862</v>
      </c>
      <c r="B156" s="386">
        <v>4</v>
      </c>
      <c r="C156" s="386">
        <v>2</v>
      </c>
      <c r="D156" s="542"/>
      <c r="E156" s="542"/>
      <c r="F156" s="387">
        <v>1</v>
      </c>
      <c r="G156" s="386">
        <v>2</v>
      </c>
      <c r="H156" s="545"/>
      <c r="I156" s="545"/>
      <c r="J156" s="386">
        <v>3</v>
      </c>
      <c r="K156" s="388">
        <v>1</v>
      </c>
      <c r="L156" s="542"/>
      <c r="M156" s="542"/>
      <c r="N156" s="386">
        <v>6</v>
      </c>
      <c r="O156" s="386">
        <v>2</v>
      </c>
      <c r="P156" s="542"/>
      <c r="Q156" s="542"/>
      <c r="R156" s="542"/>
      <c r="S156" s="386">
        <v>1</v>
      </c>
      <c r="T156" s="386">
        <v>5</v>
      </c>
      <c r="U156" s="542"/>
      <c r="V156" s="386">
        <v>1</v>
      </c>
      <c r="W156" s="385">
        <v>28</v>
      </c>
      <c r="X156" s="330"/>
      <c r="Y156" s="330"/>
    </row>
    <row r="157" spans="1:25" ht="15.75">
      <c r="A157" s="375" t="s">
        <v>863</v>
      </c>
      <c r="B157" s="542"/>
      <c r="C157" s="542"/>
      <c r="D157" s="542"/>
      <c r="E157" s="542"/>
      <c r="F157" s="545"/>
      <c r="G157" s="386">
        <v>1</v>
      </c>
      <c r="H157" s="545"/>
      <c r="I157" s="545"/>
      <c r="J157" s="542"/>
      <c r="K157" s="388">
        <v>1</v>
      </c>
      <c r="L157" s="542"/>
      <c r="M157" s="542"/>
      <c r="N157" s="542"/>
      <c r="O157" s="542"/>
      <c r="P157" s="542"/>
      <c r="Q157" s="542"/>
      <c r="R157" s="542"/>
      <c r="S157" s="542"/>
      <c r="T157" s="542"/>
      <c r="U157" s="542"/>
      <c r="V157" s="386">
        <v>1</v>
      </c>
      <c r="W157" s="385">
        <v>3</v>
      </c>
      <c r="X157" s="330"/>
      <c r="Y157" s="330"/>
    </row>
    <row r="158" spans="1:25" ht="15.75">
      <c r="A158" s="362" t="s">
        <v>102</v>
      </c>
      <c r="B158" s="386">
        <v>4</v>
      </c>
      <c r="C158" s="542"/>
      <c r="D158" s="542"/>
      <c r="E158" s="386">
        <v>2</v>
      </c>
      <c r="F158" s="387">
        <v>2</v>
      </c>
      <c r="G158" s="542"/>
      <c r="H158" s="545"/>
      <c r="I158" s="387">
        <v>2</v>
      </c>
      <c r="J158" s="386">
        <v>1</v>
      </c>
      <c r="K158" s="542"/>
      <c r="L158" s="386">
        <v>1</v>
      </c>
      <c r="M158" s="386">
        <v>2</v>
      </c>
      <c r="N158" s="386">
        <v>1</v>
      </c>
      <c r="O158" s="386">
        <v>3</v>
      </c>
      <c r="P158" s="542"/>
      <c r="Q158" s="542"/>
      <c r="R158" s="542"/>
      <c r="S158" s="542"/>
      <c r="T158" s="542"/>
      <c r="U158" s="542"/>
      <c r="V158" s="542"/>
      <c r="W158" s="341">
        <v>18</v>
      </c>
      <c r="X158" s="315"/>
      <c r="Y158" s="315"/>
    </row>
    <row r="159" spans="1:25" ht="15.75">
      <c r="A159" s="393"/>
      <c r="B159" s="381">
        <v>140</v>
      </c>
      <c r="C159" s="381">
        <v>68</v>
      </c>
      <c r="D159" s="381">
        <v>12</v>
      </c>
      <c r="E159" s="381">
        <v>34</v>
      </c>
      <c r="F159" s="381">
        <v>82</v>
      </c>
      <c r="G159" s="381">
        <v>70</v>
      </c>
      <c r="H159" s="381">
        <v>6</v>
      </c>
      <c r="I159" s="381">
        <v>88</v>
      </c>
      <c r="J159" s="381">
        <v>83</v>
      </c>
      <c r="K159" s="381">
        <v>39</v>
      </c>
      <c r="L159" s="381">
        <v>5</v>
      </c>
      <c r="M159" s="381">
        <v>29</v>
      </c>
      <c r="N159" s="381">
        <v>82</v>
      </c>
      <c r="O159" s="381">
        <v>92</v>
      </c>
      <c r="P159" s="381">
        <v>23</v>
      </c>
      <c r="Q159" s="381">
        <v>13</v>
      </c>
      <c r="R159" s="381">
        <v>12</v>
      </c>
      <c r="S159" s="381">
        <v>33</v>
      </c>
      <c r="T159" s="381">
        <v>110</v>
      </c>
      <c r="U159" s="381">
        <v>2</v>
      </c>
      <c r="V159" s="381">
        <v>43</v>
      </c>
      <c r="W159" s="364">
        <v>1066</v>
      </c>
      <c r="X159" s="315"/>
      <c r="Y159" s="315"/>
    </row>
    <row r="160" spans="16:17" ht="15.75">
      <c r="P160" s="386"/>
      <c r="Q160" s="386"/>
    </row>
    <row r="161" spans="16:17" ht="15.75">
      <c r="P161" s="381"/>
      <c r="Q161" s="381"/>
    </row>
  </sheetData>
  <sheetProtection/>
  <mergeCells count="339">
    <mergeCell ref="A31:B31"/>
    <mergeCell ref="C31:D31"/>
    <mergeCell ref="A54:B54"/>
    <mergeCell ref="T44:U44"/>
    <mergeCell ref="V44:W44"/>
    <mergeCell ref="P45:Q47"/>
    <mergeCell ref="T45:U47"/>
    <mergeCell ref="V45:W47"/>
    <mergeCell ref="A43:B43"/>
    <mergeCell ref="C43:D43"/>
    <mergeCell ref="K43:M43"/>
    <mergeCell ref="N43:O43"/>
    <mergeCell ref="N47:O47"/>
    <mergeCell ref="R47:S47"/>
    <mergeCell ref="G46:I46"/>
    <mergeCell ref="K46:M46"/>
    <mergeCell ref="R44:S44"/>
    <mergeCell ref="G47:I47"/>
    <mergeCell ref="K47:M47"/>
    <mergeCell ref="E43:F43"/>
    <mergeCell ref="X47:Z47"/>
    <mergeCell ref="N46:O46"/>
    <mergeCell ref="R46:S46"/>
    <mergeCell ref="X46:Z46"/>
    <mergeCell ref="R45:S45"/>
    <mergeCell ref="G45:I45"/>
    <mergeCell ref="K45:M45"/>
    <mergeCell ref="X45:Z45"/>
    <mergeCell ref="G43:I43"/>
    <mergeCell ref="A53:B53"/>
    <mergeCell ref="A52:B52"/>
    <mergeCell ref="A48:B48"/>
    <mergeCell ref="C48:D48"/>
    <mergeCell ref="E48:F48"/>
    <mergeCell ref="G52:I52"/>
    <mergeCell ref="K52:M52"/>
    <mergeCell ref="A46:B46"/>
    <mergeCell ref="C46:D46"/>
    <mergeCell ref="E46:F46"/>
    <mergeCell ref="C50:D50"/>
    <mergeCell ref="E50:F50"/>
    <mergeCell ref="A45:B45"/>
    <mergeCell ref="C45:D45"/>
    <mergeCell ref="E45:F45"/>
    <mergeCell ref="A47:B47"/>
    <mergeCell ref="C47:D47"/>
    <mergeCell ref="P31:Q31"/>
    <mergeCell ref="P32:Q32"/>
    <mergeCell ref="C32:D32"/>
    <mergeCell ref="E32:F32"/>
    <mergeCell ref="G32:I32"/>
    <mergeCell ref="R31:S31"/>
    <mergeCell ref="T31:U31"/>
    <mergeCell ref="V31:W31"/>
    <mergeCell ref="X31:Z31"/>
    <mergeCell ref="T32:U32"/>
    <mergeCell ref="V32:W32"/>
    <mergeCell ref="X32:Z32"/>
    <mergeCell ref="K29:M29"/>
    <mergeCell ref="V35:W36"/>
    <mergeCell ref="E31:F31"/>
    <mergeCell ref="G31:I31"/>
    <mergeCell ref="K31:M31"/>
    <mergeCell ref="N31:O31"/>
    <mergeCell ref="R30:S30"/>
    <mergeCell ref="T30:U30"/>
    <mergeCell ref="P30:Q30"/>
    <mergeCell ref="R33:S33"/>
    <mergeCell ref="A28:B28"/>
    <mergeCell ref="X30:Z30"/>
    <mergeCell ref="A30:B30"/>
    <mergeCell ref="C11:N11"/>
    <mergeCell ref="O11:Z11"/>
    <mergeCell ref="C30:D30"/>
    <mergeCell ref="E30:F30"/>
    <mergeCell ref="G30:I30"/>
    <mergeCell ref="K30:M30"/>
    <mergeCell ref="N30:O30"/>
    <mergeCell ref="R29:S29"/>
    <mergeCell ref="N29:O29"/>
    <mergeCell ref="P29:Q29"/>
    <mergeCell ref="T29:U29"/>
    <mergeCell ref="V29:W29"/>
    <mergeCell ref="V30:W30"/>
    <mergeCell ref="B26:Z26"/>
    <mergeCell ref="A27:B27"/>
    <mergeCell ref="A29:B29"/>
    <mergeCell ref="C29:D29"/>
    <mergeCell ref="E29:F29"/>
    <mergeCell ref="V27:W27"/>
    <mergeCell ref="T27:U27"/>
    <mergeCell ref="P28:Q28"/>
    <mergeCell ref="R28:S28"/>
    <mergeCell ref="G29:I29"/>
    <mergeCell ref="A13:B13"/>
    <mergeCell ref="P27:Q27"/>
    <mergeCell ref="R27:S27"/>
    <mergeCell ref="N27:O27"/>
    <mergeCell ref="N28:O28"/>
    <mergeCell ref="X29:Z29"/>
    <mergeCell ref="A23:B23"/>
    <mergeCell ref="G28:I28"/>
    <mergeCell ref="K28:M28"/>
    <mergeCell ref="V28:W28"/>
    <mergeCell ref="A21:B21"/>
    <mergeCell ref="A22:B22"/>
    <mergeCell ref="A24:B24"/>
    <mergeCell ref="A17:B17"/>
    <mergeCell ref="A18:B18"/>
    <mergeCell ref="A19:B19"/>
    <mergeCell ref="A20:B20"/>
    <mergeCell ref="S9:U9"/>
    <mergeCell ref="A1:Z1"/>
    <mergeCell ref="B2:Z2"/>
    <mergeCell ref="B3:Q3"/>
    <mergeCell ref="B4:C4"/>
    <mergeCell ref="D4:F4"/>
    <mergeCell ref="G4:I4"/>
    <mergeCell ref="J4:K4"/>
    <mergeCell ref="P4:R4"/>
    <mergeCell ref="L4:O4"/>
    <mergeCell ref="S4:U4"/>
    <mergeCell ref="B8:C8"/>
    <mergeCell ref="D8:F8"/>
    <mergeCell ref="G8:I8"/>
    <mergeCell ref="J8:K8"/>
    <mergeCell ref="L8:O8"/>
    <mergeCell ref="S8:U8"/>
    <mergeCell ref="P8:R8"/>
    <mergeCell ref="P7:R7"/>
    <mergeCell ref="S7:U7"/>
    <mergeCell ref="B9:C9"/>
    <mergeCell ref="G9:I9"/>
    <mergeCell ref="A16:B16"/>
    <mergeCell ref="J9:K9"/>
    <mergeCell ref="L9:O9"/>
    <mergeCell ref="P9:R9"/>
    <mergeCell ref="A14:B14"/>
    <mergeCell ref="A15:B15"/>
    <mergeCell ref="D9:F9"/>
    <mergeCell ref="A12:B12"/>
    <mergeCell ref="C27:D27"/>
    <mergeCell ref="E27:F27"/>
    <mergeCell ref="G27:I27"/>
    <mergeCell ref="K27:M27"/>
    <mergeCell ref="X27:Z27"/>
    <mergeCell ref="X28:Z28"/>
    <mergeCell ref="T28:U28"/>
    <mergeCell ref="C28:D28"/>
    <mergeCell ref="E28:F28"/>
    <mergeCell ref="K32:M32"/>
    <mergeCell ref="N32:O32"/>
    <mergeCell ref="R32:S32"/>
    <mergeCell ref="C33:D33"/>
    <mergeCell ref="E33:F33"/>
    <mergeCell ref="G33:I33"/>
    <mergeCell ref="K33:M33"/>
    <mergeCell ref="N33:O33"/>
    <mergeCell ref="P33:Q33"/>
    <mergeCell ref="X33:Z33"/>
    <mergeCell ref="T33:U33"/>
    <mergeCell ref="V33:W33"/>
    <mergeCell ref="C34:D34"/>
    <mergeCell ref="E34:F34"/>
    <mergeCell ref="G34:I34"/>
    <mergeCell ref="K34:M34"/>
    <mergeCell ref="N34:O34"/>
    <mergeCell ref="P34:Q34"/>
    <mergeCell ref="R34:S34"/>
    <mergeCell ref="X34:Z34"/>
    <mergeCell ref="E35:F35"/>
    <mergeCell ref="G35:I35"/>
    <mergeCell ref="K35:M35"/>
    <mergeCell ref="N35:O35"/>
    <mergeCell ref="R35:S35"/>
    <mergeCell ref="P35:Q36"/>
    <mergeCell ref="T34:U34"/>
    <mergeCell ref="V34:W34"/>
    <mergeCell ref="X36:Z36"/>
    <mergeCell ref="X35:Z35"/>
    <mergeCell ref="C36:D36"/>
    <mergeCell ref="E36:F36"/>
    <mergeCell ref="G36:I36"/>
    <mergeCell ref="K36:M36"/>
    <mergeCell ref="N36:O36"/>
    <mergeCell ref="R36:S36"/>
    <mergeCell ref="C35:D35"/>
    <mergeCell ref="T35:U36"/>
    <mergeCell ref="R39:S39"/>
    <mergeCell ref="C39:D39"/>
    <mergeCell ref="C37:D37"/>
    <mergeCell ref="E37:F37"/>
    <mergeCell ref="G37:I37"/>
    <mergeCell ref="K37:M37"/>
    <mergeCell ref="N37:O37"/>
    <mergeCell ref="C38:D38"/>
    <mergeCell ref="E38:F38"/>
    <mergeCell ref="G38:I38"/>
    <mergeCell ref="G40:I40"/>
    <mergeCell ref="K40:M40"/>
    <mergeCell ref="N40:O40"/>
    <mergeCell ref="N38:O38"/>
    <mergeCell ref="E39:F39"/>
    <mergeCell ref="G39:I39"/>
    <mergeCell ref="K39:M39"/>
    <mergeCell ref="N39:O39"/>
    <mergeCell ref="K38:M38"/>
    <mergeCell ref="K41:M41"/>
    <mergeCell ref="N41:O41"/>
    <mergeCell ref="X39:Z39"/>
    <mergeCell ref="V37:W39"/>
    <mergeCell ref="X37:Z37"/>
    <mergeCell ref="X38:Z38"/>
    <mergeCell ref="T37:U39"/>
    <mergeCell ref="R38:S38"/>
    <mergeCell ref="P39:Q41"/>
    <mergeCell ref="R37:S37"/>
    <mergeCell ref="T40:U41"/>
    <mergeCell ref="V40:W41"/>
    <mergeCell ref="R43:S43"/>
    <mergeCell ref="T43:U43"/>
    <mergeCell ref="V43:W43"/>
    <mergeCell ref="R41:S41"/>
    <mergeCell ref="N52:O52"/>
    <mergeCell ref="C44:D44"/>
    <mergeCell ref="E44:F44"/>
    <mergeCell ref="G44:I44"/>
    <mergeCell ref="K44:M44"/>
    <mergeCell ref="N44:O44"/>
    <mergeCell ref="N45:O45"/>
    <mergeCell ref="K48:M48"/>
    <mergeCell ref="N48:O48"/>
    <mergeCell ref="E47:F47"/>
    <mergeCell ref="X53:Z53"/>
    <mergeCell ref="R52:S52"/>
    <mergeCell ref="X52:Z52"/>
    <mergeCell ref="C53:D53"/>
    <mergeCell ref="E53:F53"/>
    <mergeCell ref="G53:I53"/>
    <mergeCell ref="K53:M53"/>
    <mergeCell ref="N53:O53"/>
    <mergeCell ref="C52:D52"/>
    <mergeCell ref="E52:F52"/>
    <mergeCell ref="A44:B44"/>
    <mergeCell ref="R53:S53"/>
    <mergeCell ref="A32:B32"/>
    <mergeCell ref="A33:B33"/>
    <mergeCell ref="A34:B34"/>
    <mergeCell ref="A35:B35"/>
    <mergeCell ref="A36:B36"/>
    <mergeCell ref="A37:B37"/>
    <mergeCell ref="C41:D41"/>
    <mergeCell ref="E41:F41"/>
    <mergeCell ref="X42:Z42"/>
    <mergeCell ref="X44:Z44"/>
    <mergeCell ref="V42:W42"/>
    <mergeCell ref="P42:Q43"/>
    <mergeCell ref="X43:Z43"/>
    <mergeCell ref="A39:B39"/>
    <mergeCell ref="A42:B42"/>
    <mergeCell ref="C42:D42"/>
    <mergeCell ref="E42:F42"/>
    <mergeCell ref="G42:I42"/>
    <mergeCell ref="S5:U5"/>
    <mergeCell ref="C25:N25"/>
    <mergeCell ref="A38:B38"/>
    <mergeCell ref="K42:M42"/>
    <mergeCell ref="N42:O42"/>
    <mergeCell ref="P44:Q44"/>
    <mergeCell ref="R42:S42"/>
    <mergeCell ref="T42:U42"/>
    <mergeCell ref="A40:B40"/>
    <mergeCell ref="A41:B41"/>
    <mergeCell ref="B5:C5"/>
    <mergeCell ref="D5:F5"/>
    <mergeCell ref="G5:I5"/>
    <mergeCell ref="J5:K5"/>
    <mergeCell ref="L5:O5"/>
    <mergeCell ref="P5:R5"/>
    <mergeCell ref="D6:F6"/>
    <mergeCell ref="G6:I6"/>
    <mergeCell ref="J6:K6"/>
    <mergeCell ref="L6:O6"/>
    <mergeCell ref="P6:R6"/>
    <mergeCell ref="X40:Z41"/>
    <mergeCell ref="G41:I41"/>
    <mergeCell ref="C40:D40"/>
    <mergeCell ref="E40:F40"/>
    <mergeCell ref="R40:S40"/>
    <mergeCell ref="R48:S48"/>
    <mergeCell ref="R50:S50"/>
    <mergeCell ref="S6:U6"/>
    <mergeCell ref="B7:C7"/>
    <mergeCell ref="D7:F7"/>
    <mergeCell ref="G7:I7"/>
    <mergeCell ref="J7:K7"/>
    <mergeCell ref="L7:O7"/>
    <mergeCell ref="A50:B50"/>
    <mergeCell ref="B6:C6"/>
    <mergeCell ref="X48:Z48"/>
    <mergeCell ref="A49:B49"/>
    <mergeCell ref="C49:D49"/>
    <mergeCell ref="E49:F49"/>
    <mergeCell ref="G49:I49"/>
    <mergeCell ref="K49:M49"/>
    <mergeCell ref="N49:O49"/>
    <mergeCell ref="R49:S49"/>
    <mergeCell ref="X49:Z49"/>
    <mergeCell ref="G48:I48"/>
    <mergeCell ref="R51:S51"/>
    <mergeCell ref="G50:I50"/>
    <mergeCell ref="K50:M50"/>
    <mergeCell ref="N50:O50"/>
    <mergeCell ref="A51:B51"/>
    <mergeCell ref="C51:D51"/>
    <mergeCell ref="E51:F51"/>
    <mergeCell ref="G51:I51"/>
    <mergeCell ref="K51:M51"/>
    <mergeCell ref="N51:O51"/>
    <mergeCell ref="N54:O54"/>
    <mergeCell ref="P54:Q54"/>
    <mergeCell ref="X51:Z51"/>
    <mergeCell ref="P48:Q51"/>
    <mergeCell ref="V48:W51"/>
    <mergeCell ref="T48:U51"/>
    <mergeCell ref="P52:Q53"/>
    <mergeCell ref="T52:U53"/>
    <mergeCell ref="V52:W53"/>
    <mergeCell ref="X50:Z50"/>
    <mergeCell ref="A120:W120"/>
    <mergeCell ref="R54:S54"/>
    <mergeCell ref="T54:U54"/>
    <mergeCell ref="V54:W54"/>
    <mergeCell ref="X54:Z54"/>
    <mergeCell ref="A56:Y56"/>
    <mergeCell ref="C54:D54"/>
    <mergeCell ref="E54:F54"/>
    <mergeCell ref="G54:I54"/>
    <mergeCell ref="K54:M5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tabColor theme="9" tint="-0.4999699890613556"/>
  </sheetPr>
  <dimension ref="A1:Z54"/>
  <sheetViews>
    <sheetView zoomScale="110" zoomScaleNormal="110" zoomScalePageLayoutView="0" workbookViewId="0" topLeftCell="C12">
      <selection activeCell="W24" sqref="W24"/>
    </sheetView>
  </sheetViews>
  <sheetFormatPr defaultColWidth="9.00390625" defaultRowHeight="12.75"/>
  <cols>
    <col min="1" max="1" width="7.375" style="0" customWidth="1"/>
    <col min="2" max="2" width="25.00390625" style="0" customWidth="1"/>
    <col min="3" max="3" width="7.625" style="0" customWidth="1"/>
    <col min="4" max="4" width="7.00390625" style="0" customWidth="1"/>
    <col min="5" max="5" width="9.375" style="0" customWidth="1"/>
    <col min="7" max="7" width="9.875" style="0" customWidth="1"/>
    <col min="8" max="8" width="9.125" style="0" customWidth="1"/>
    <col min="10" max="10" width="8.125" style="0" customWidth="1"/>
    <col min="12" max="12" width="6.75390625" style="0" customWidth="1"/>
    <col min="13" max="13" width="5.875" style="0" customWidth="1"/>
    <col min="14" max="14" width="9.125" style="0" customWidth="1"/>
    <col min="19" max="19" width="22.875" style="0" customWidth="1"/>
    <col min="20" max="20" width="11.00390625" style="0" customWidth="1"/>
  </cols>
  <sheetData>
    <row r="1" spans="1:20" ht="18.75" customHeight="1">
      <c r="A1" s="899" t="s">
        <v>901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R1" s="1042" t="s">
        <v>914</v>
      </c>
      <c r="S1" s="1042"/>
      <c r="T1" s="1042"/>
    </row>
    <row r="3" spans="1:16" ht="12.75">
      <c r="A3" s="902" t="s">
        <v>902</v>
      </c>
      <c r="B3" s="994"/>
      <c r="C3" s="994"/>
      <c r="D3" s="994"/>
      <c r="E3" s="994"/>
      <c r="F3" s="994"/>
      <c r="G3" s="994"/>
      <c r="H3" s="994"/>
      <c r="I3" s="903"/>
      <c r="J3" s="902" t="s">
        <v>903</v>
      </c>
      <c r="K3" s="994"/>
      <c r="L3" s="994"/>
      <c r="M3" s="994"/>
      <c r="N3" s="994"/>
      <c r="O3" s="994"/>
      <c r="P3" s="903"/>
    </row>
    <row r="4" spans="1:20" ht="64.5" customHeight="1">
      <c r="A4" s="5" t="s">
        <v>658</v>
      </c>
      <c r="B4" s="5" t="s">
        <v>904</v>
      </c>
      <c r="C4" s="417" t="s">
        <v>810</v>
      </c>
      <c r="D4" s="417" t="s">
        <v>813</v>
      </c>
      <c r="E4" s="417" t="s">
        <v>905</v>
      </c>
      <c r="F4" s="417" t="s">
        <v>808</v>
      </c>
      <c r="G4" s="417" t="s">
        <v>646</v>
      </c>
      <c r="H4" s="416" t="s">
        <v>807</v>
      </c>
      <c r="I4" s="416" t="s">
        <v>809</v>
      </c>
      <c r="J4" s="418" t="s">
        <v>811</v>
      </c>
      <c r="K4" s="417" t="s">
        <v>815</v>
      </c>
      <c r="L4" s="417" t="s">
        <v>906</v>
      </c>
      <c r="M4" s="415" t="s">
        <v>803</v>
      </c>
      <c r="N4" s="417" t="s">
        <v>808</v>
      </c>
      <c r="O4" s="416" t="s">
        <v>807</v>
      </c>
      <c r="P4" s="417" t="s">
        <v>812</v>
      </c>
      <c r="R4" s="21" t="s">
        <v>658</v>
      </c>
      <c r="S4" s="21" t="s">
        <v>904</v>
      </c>
      <c r="T4" s="416" t="s">
        <v>812</v>
      </c>
    </row>
    <row r="5" spans="1:20" ht="19.5" customHeight="1">
      <c r="A5" s="21"/>
      <c r="B5" s="21"/>
      <c r="C5" s="21" t="s">
        <v>635</v>
      </c>
      <c r="D5" s="21" t="s">
        <v>814</v>
      </c>
      <c r="E5" s="21" t="s">
        <v>639</v>
      </c>
      <c r="F5" s="72" t="s">
        <v>638</v>
      </c>
      <c r="G5" s="21" t="s">
        <v>640</v>
      </c>
      <c r="H5" s="72" t="s">
        <v>644</v>
      </c>
      <c r="I5" s="72" t="s">
        <v>652</v>
      </c>
      <c r="J5" s="72" t="s">
        <v>802</v>
      </c>
      <c r="K5" s="72" t="s">
        <v>816</v>
      </c>
      <c r="L5" s="21" t="s">
        <v>651</v>
      </c>
      <c r="M5" s="21" t="s">
        <v>637</v>
      </c>
      <c r="N5" s="21" t="s">
        <v>655</v>
      </c>
      <c r="O5" s="21" t="s">
        <v>653</v>
      </c>
      <c r="P5" s="21" t="s">
        <v>654</v>
      </c>
      <c r="R5" s="5"/>
      <c r="S5" s="5"/>
      <c r="T5" s="5"/>
    </row>
    <row r="6" spans="1:20" ht="17.25" customHeight="1">
      <c r="A6" s="568">
        <v>1</v>
      </c>
      <c r="B6" s="569" t="s">
        <v>604</v>
      </c>
      <c r="C6" s="569">
        <v>93</v>
      </c>
      <c r="D6" s="569">
        <v>92</v>
      </c>
      <c r="E6" s="569">
        <v>16</v>
      </c>
      <c r="F6" s="570">
        <v>16.17</v>
      </c>
      <c r="G6" s="569">
        <v>20</v>
      </c>
      <c r="H6" s="570">
        <v>20.22</v>
      </c>
      <c r="I6" s="570">
        <v>36.39</v>
      </c>
      <c r="J6" s="580">
        <v>8</v>
      </c>
      <c r="K6" s="580">
        <v>51</v>
      </c>
      <c r="L6" s="581"/>
      <c r="M6" s="582">
        <v>1</v>
      </c>
      <c r="N6" s="582"/>
      <c r="O6" s="583">
        <v>0.16</v>
      </c>
      <c r="P6" s="570">
        <v>36.55</v>
      </c>
      <c r="R6" s="568">
        <v>1</v>
      </c>
      <c r="S6" s="569" t="s">
        <v>604</v>
      </c>
      <c r="T6" s="578">
        <v>42.66666666666667</v>
      </c>
    </row>
    <row r="7" spans="1:20" ht="15" customHeight="1">
      <c r="A7" s="568">
        <v>2</v>
      </c>
      <c r="B7" s="569" t="s">
        <v>611</v>
      </c>
      <c r="C7" s="569">
        <v>95</v>
      </c>
      <c r="D7" s="569">
        <v>292</v>
      </c>
      <c r="E7" s="569">
        <v>13</v>
      </c>
      <c r="F7" s="570">
        <v>4.23</v>
      </c>
      <c r="G7" s="569">
        <v>26</v>
      </c>
      <c r="H7" s="570">
        <v>8.46</v>
      </c>
      <c r="I7" s="570">
        <v>12.69</v>
      </c>
      <c r="J7" s="580">
        <v>10</v>
      </c>
      <c r="K7" s="580">
        <v>136</v>
      </c>
      <c r="L7" s="581">
        <v>1</v>
      </c>
      <c r="M7" s="582"/>
      <c r="N7" s="583">
        <v>0.073529412</v>
      </c>
      <c r="O7" s="583"/>
      <c r="P7" s="570">
        <v>12.76</v>
      </c>
      <c r="R7" s="568">
        <v>2</v>
      </c>
      <c r="S7" s="569" t="s">
        <v>611</v>
      </c>
      <c r="T7" s="578">
        <v>15.946557971014492</v>
      </c>
    </row>
    <row r="8" spans="1:26" ht="15">
      <c r="A8" s="568">
        <v>3</v>
      </c>
      <c r="B8" s="573" t="s">
        <v>616</v>
      </c>
      <c r="C8" s="569">
        <v>60</v>
      </c>
      <c r="D8" s="569">
        <v>192</v>
      </c>
      <c r="E8" s="569">
        <v>6</v>
      </c>
      <c r="F8" s="570">
        <v>1.88</v>
      </c>
      <c r="G8" s="569">
        <v>13</v>
      </c>
      <c r="H8" s="570">
        <v>4.06</v>
      </c>
      <c r="I8" s="570">
        <v>5.94</v>
      </c>
      <c r="J8" s="580">
        <v>2</v>
      </c>
      <c r="K8" s="580">
        <v>83</v>
      </c>
      <c r="L8" s="581"/>
      <c r="M8" s="582">
        <v>1</v>
      </c>
      <c r="N8" s="582"/>
      <c r="O8" s="583">
        <v>0.02</v>
      </c>
      <c r="P8" s="570">
        <v>5.96</v>
      </c>
      <c r="Q8" s="401"/>
      <c r="R8" s="568">
        <v>3</v>
      </c>
      <c r="S8" s="569" t="s">
        <v>613</v>
      </c>
      <c r="T8" s="579">
        <v>5.610229276895943</v>
      </c>
      <c r="U8" s="401"/>
      <c r="V8" s="401"/>
      <c r="W8" s="401"/>
      <c r="X8" s="402"/>
      <c r="Y8" s="402"/>
      <c r="Z8" s="402"/>
    </row>
    <row r="9" spans="1:26" ht="15">
      <c r="A9" s="568">
        <v>4</v>
      </c>
      <c r="B9" s="569" t="s">
        <v>613</v>
      </c>
      <c r="C9" s="569">
        <v>58</v>
      </c>
      <c r="D9" s="569">
        <v>203</v>
      </c>
      <c r="E9" s="569">
        <v>2</v>
      </c>
      <c r="F9" s="570">
        <v>0.57</v>
      </c>
      <c r="G9" s="569">
        <v>17</v>
      </c>
      <c r="H9" s="570">
        <v>4.86</v>
      </c>
      <c r="I9" s="570">
        <v>5.43</v>
      </c>
      <c r="J9" s="580">
        <v>1</v>
      </c>
      <c r="K9" s="580">
        <v>88</v>
      </c>
      <c r="L9" s="581"/>
      <c r="M9" s="582">
        <v>1</v>
      </c>
      <c r="N9" s="582"/>
      <c r="O9" s="583">
        <v>0.01</v>
      </c>
      <c r="P9" s="570">
        <v>5.44</v>
      </c>
      <c r="Q9" s="401"/>
      <c r="R9" s="568">
        <v>4</v>
      </c>
      <c r="S9" s="569" t="s">
        <v>632</v>
      </c>
      <c r="T9" s="579">
        <v>5.225952813067151</v>
      </c>
      <c r="U9" s="401"/>
      <c r="V9" s="401"/>
      <c r="W9" s="401"/>
      <c r="X9" s="402"/>
      <c r="Y9" s="402"/>
      <c r="Z9" s="402"/>
    </row>
    <row r="10" spans="1:26" ht="15">
      <c r="A10" s="568">
        <v>5</v>
      </c>
      <c r="B10" s="569" t="s">
        <v>610</v>
      </c>
      <c r="C10" s="569">
        <v>56</v>
      </c>
      <c r="D10" s="569">
        <v>202</v>
      </c>
      <c r="E10" s="569">
        <v>3</v>
      </c>
      <c r="F10" s="570">
        <v>0.83</v>
      </c>
      <c r="G10" s="569">
        <v>14</v>
      </c>
      <c r="H10" s="570">
        <v>3.88</v>
      </c>
      <c r="I10" s="570">
        <v>4.71</v>
      </c>
      <c r="J10" s="580"/>
      <c r="K10" s="580"/>
      <c r="L10" s="581"/>
      <c r="M10" s="582"/>
      <c r="N10" s="582"/>
      <c r="O10" s="583"/>
      <c r="P10" s="570">
        <v>4.71</v>
      </c>
      <c r="Q10" s="401"/>
      <c r="R10" s="568">
        <v>5</v>
      </c>
      <c r="S10" s="569" t="s">
        <v>625</v>
      </c>
      <c r="T10" s="579">
        <v>4.025316455696203</v>
      </c>
      <c r="U10" s="401"/>
      <c r="V10" s="401"/>
      <c r="W10" s="401"/>
      <c r="X10" s="402"/>
      <c r="Y10" s="402"/>
      <c r="Z10" s="402"/>
    </row>
    <row r="11" spans="1:26" ht="15">
      <c r="A11" s="568">
        <v>6</v>
      </c>
      <c r="B11" s="569" t="s">
        <v>617</v>
      </c>
      <c r="C11" s="569">
        <v>69</v>
      </c>
      <c r="D11" s="569">
        <v>209</v>
      </c>
      <c r="E11" s="569">
        <v>5</v>
      </c>
      <c r="F11" s="570">
        <v>1.65</v>
      </c>
      <c r="G11" s="569">
        <v>9</v>
      </c>
      <c r="H11" s="570">
        <v>2.97</v>
      </c>
      <c r="I11" s="570">
        <v>4.62</v>
      </c>
      <c r="J11" s="580">
        <v>2</v>
      </c>
      <c r="K11" s="580">
        <v>89</v>
      </c>
      <c r="L11" s="581"/>
      <c r="M11" s="582"/>
      <c r="N11" s="582"/>
      <c r="O11" s="583"/>
      <c r="P11" s="570">
        <v>4.62</v>
      </c>
      <c r="Q11" s="401"/>
      <c r="R11" s="568">
        <v>6</v>
      </c>
      <c r="S11" s="569" t="s">
        <v>610</v>
      </c>
      <c r="T11" s="579">
        <v>3.6972972972972977</v>
      </c>
      <c r="U11" s="401"/>
      <c r="V11" s="401"/>
      <c r="W11" s="401"/>
      <c r="X11" s="402"/>
      <c r="Y11" s="402"/>
      <c r="Z11" s="402"/>
    </row>
    <row r="12" spans="1:26" ht="15">
      <c r="A12" s="568">
        <v>7</v>
      </c>
      <c r="B12" s="573" t="s">
        <v>622</v>
      </c>
      <c r="C12" s="569">
        <v>57</v>
      </c>
      <c r="D12" s="569">
        <v>252</v>
      </c>
      <c r="E12" s="569">
        <v>2</v>
      </c>
      <c r="F12" s="570">
        <v>0.45</v>
      </c>
      <c r="G12" s="569">
        <v>12</v>
      </c>
      <c r="H12" s="570">
        <v>2.71</v>
      </c>
      <c r="I12" s="570">
        <v>3.17</v>
      </c>
      <c r="J12" s="580"/>
      <c r="K12" s="580"/>
      <c r="L12" s="581"/>
      <c r="M12" s="582"/>
      <c r="N12" s="582"/>
      <c r="O12" s="583"/>
      <c r="P12" s="570">
        <v>3.17</v>
      </c>
      <c r="Q12" s="401"/>
      <c r="R12" s="568">
        <v>7</v>
      </c>
      <c r="S12" s="569" t="s">
        <v>624</v>
      </c>
      <c r="T12" s="579">
        <v>3.5568862275449105</v>
      </c>
      <c r="U12" s="401"/>
      <c r="V12" s="401"/>
      <c r="W12" s="401"/>
      <c r="X12" s="402"/>
      <c r="Y12" s="402"/>
      <c r="Z12" s="402"/>
    </row>
    <row r="13" spans="1:26" ht="15">
      <c r="A13" s="568">
        <v>8</v>
      </c>
      <c r="B13" s="569" t="s">
        <v>630</v>
      </c>
      <c r="C13" s="569">
        <v>36</v>
      </c>
      <c r="D13" s="569">
        <v>65</v>
      </c>
      <c r="E13" s="569">
        <v>1</v>
      </c>
      <c r="F13" s="570">
        <v>0.55</v>
      </c>
      <c r="G13" s="569">
        <v>4</v>
      </c>
      <c r="H13" s="570">
        <v>2.22</v>
      </c>
      <c r="I13" s="570">
        <v>2.77</v>
      </c>
      <c r="J13" s="580"/>
      <c r="K13" s="580"/>
      <c r="L13" s="581"/>
      <c r="M13" s="582"/>
      <c r="N13" s="582"/>
      <c r="O13" s="583"/>
      <c r="P13" s="570">
        <v>2.77</v>
      </c>
      <c r="Q13" s="401"/>
      <c r="R13" s="568">
        <v>8</v>
      </c>
      <c r="S13" s="569" t="s">
        <v>606</v>
      </c>
      <c r="T13" s="579">
        <v>3.411764705882353</v>
      </c>
      <c r="U13" s="401"/>
      <c r="V13" s="401"/>
      <c r="W13" s="401"/>
      <c r="X13" s="402"/>
      <c r="Y13" s="402"/>
      <c r="Z13" s="402"/>
    </row>
    <row r="14" spans="1:26" ht="15">
      <c r="A14" s="568">
        <v>9</v>
      </c>
      <c r="B14" s="569" t="s">
        <v>621</v>
      </c>
      <c r="C14" s="569">
        <v>68</v>
      </c>
      <c r="D14" s="569">
        <v>311</v>
      </c>
      <c r="E14" s="569">
        <v>1</v>
      </c>
      <c r="F14" s="570">
        <v>0.22</v>
      </c>
      <c r="G14" s="569">
        <v>10</v>
      </c>
      <c r="H14" s="570">
        <v>2.19</v>
      </c>
      <c r="I14" s="570">
        <v>2.41</v>
      </c>
      <c r="J14" s="580"/>
      <c r="K14" s="580"/>
      <c r="L14" s="581"/>
      <c r="M14" s="582"/>
      <c r="N14" s="582"/>
      <c r="O14" s="583"/>
      <c r="P14" s="570">
        <v>2.41</v>
      </c>
      <c r="Q14" s="401"/>
      <c r="R14" s="568">
        <v>9</v>
      </c>
      <c r="S14" s="573" t="s">
        <v>622</v>
      </c>
      <c r="T14" s="579">
        <v>3.3692946058091287</v>
      </c>
      <c r="U14" s="401"/>
      <c r="V14" s="401"/>
      <c r="W14" s="401"/>
      <c r="X14" s="402"/>
      <c r="Y14" s="402"/>
      <c r="Z14" s="402"/>
    </row>
    <row r="15" spans="1:26" ht="15">
      <c r="A15" s="568">
        <v>10</v>
      </c>
      <c r="B15" s="569" t="s">
        <v>624</v>
      </c>
      <c r="C15" s="569">
        <v>49</v>
      </c>
      <c r="D15" s="569">
        <v>163</v>
      </c>
      <c r="E15" s="569">
        <v>3</v>
      </c>
      <c r="F15" s="570">
        <v>0.9</v>
      </c>
      <c r="G15" s="569">
        <v>5</v>
      </c>
      <c r="H15" s="570">
        <v>1.5</v>
      </c>
      <c r="I15" s="570">
        <v>2.4</v>
      </c>
      <c r="J15" s="580"/>
      <c r="K15" s="580"/>
      <c r="L15" s="581"/>
      <c r="M15" s="582"/>
      <c r="N15" s="582"/>
      <c r="O15" s="583"/>
      <c r="P15" s="570">
        <v>2.4</v>
      </c>
      <c r="Q15" s="401"/>
      <c r="R15" s="568">
        <v>10</v>
      </c>
      <c r="S15" s="569" t="s">
        <v>617</v>
      </c>
      <c r="T15" s="579">
        <v>3.0927835051546393</v>
      </c>
      <c r="U15" s="401"/>
      <c r="V15" s="401"/>
      <c r="W15" s="401"/>
      <c r="X15" s="402"/>
      <c r="Y15" s="402"/>
      <c r="Z15" s="402"/>
    </row>
    <row r="16" spans="1:26" ht="15">
      <c r="A16" s="568">
        <v>11</v>
      </c>
      <c r="B16" s="569" t="s">
        <v>632</v>
      </c>
      <c r="C16" s="569">
        <v>28</v>
      </c>
      <c r="D16" s="569">
        <v>67</v>
      </c>
      <c r="E16" s="569">
        <v>1</v>
      </c>
      <c r="F16" s="570">
        <v>0.42</v>
      </c>
      <c r="G16" s="569">
        <v>4</v>
      </c>
      <c r="H16" s="570">
        <v>1.67</v>
      </c>
      <c r="I16" s="570">
        <v>2.09</v>
      </c>
      <c r="J16" s="580">
        <v>2</v>
      </c>
      <c r="K16" s="580">
        <v>32</v>
      </c>
      <c r="L16" s="581"/>
      <c r="M16" s="582">
        <v>1</v>
      </c>
      <c r="N16" s="583"/>
      <c r="O16" s="583">
        <v>0.06</v>
      </c>
      <c r="P16" s="570">
        <v>2.15</v>
      </c>
      <c r="Q16" s="401"/>
      <c r="R16" s="568">
        <v>11</v>
      </c>
      <c r="S16" s="569" t="s">
        <v>620</v>
      </c>
      <c r="T16" s="579">
        <v>3.038961038961039</v>
      </c>
      <c r="U16" s="401"/>
      <c r="V16" s="401"/>
      <c r="W16" s="401"/>
      <c r="X16" s="402"/>
      <c r="Y16" s="402"/>
      <c r="Z16" s="402"/>
    </row>
    <row r="17" spans="1:26" ht="15">
      <c r="A17" s="568">
        <v>12</v>
      </c>
      <c r="B17" s="569" t="s">
        <v>606</v>
      </c>
      <c r="C17" s="569">
        <v>43</v>
      </c>
      <c r="D17" s="569">
        <v>166</v>
      </c>
      <c r="E17" s="569">
        <v>1</v>
      </c>
      <c r="F17" s="570">
        <v>0.26</v>
      </c>
      <c r="G17" s="569">
        <v>7</v>
      </c>
      <c r="H17" s="570">
        <v>1.81</v>
      </c>
      <c r="I17" s="570">
        <v>2.07</v>
      </c>
      <c r="J17" s="580">
        <v>1</v>
      </c>
      <c r="K17" s="580">
        <v>92</v>
      </c>
      <c r="L17" s="581"/>
      <c r="M17" s="582"/>
      <c r="N17" s="582"/>
      <c r="O17" s="583"/>
      <c r="P17" s="570">
        <v>2.07</v>
      </c>
      <c r="Q17" s="401"/>
      <c r="R17" s="568">
        <v>12</v>
      </c>
      <c r="S17" s="573" t="s">
        <v>616</v>
      </c>
      <c r="T17" s="579">
        <v>2.642458100558659</v>
      </c>
      <c r="U17" s="401"/>
      <c r="V17" s="401"/>
      <c r="W17" s="401"/>
      <c r="X17" s="402"/>
      <c r="Y17" s="402"/>
      <c r="Z17" s="402"/>
    </row>
    <row r="18" spans="1:26" ht="15">
      <c r="A18" s="568">
        <v>13</v>
      </c>
      <c r="B18" s="569" t="s">
        <v>102</v>
      </c>
      <c r="C18" s="569">
        <v>18</v>
      </c>
      <c r="D18" s="569">
        <v>44</v>
      </c>
      <c r="E18" s="569">
        <v>0</v>
      </c>
      <c r="F18" s="570">
        <v>0</v>
      </c>
      <c r="G18" s="569">
        <v>4</v>
      </c>
      <c r="H18" s="569">
        <v>1.64</v>
      </c>
      <c r="I18" s="569">
        <v>1.64</v>
      </c>
      <c r="J18" s="582"/>
      <c r="K18" s="582"/>
      <c r="L18" s="582"/>
      <c r="M18" s="582"/>
      <c r="N18" s="582"/>
      <c r="O18" s="582"/>
      <c r="P18" s="569">
        <v>1.64</v>
      </c>
      <c r="Q18" s="401"/>
      <c r="R18" s="568">
        <v>13</v>
      </c>
      <c r="S18" s="569" t="s">
        <v>612</v>
      </c>
      <c r="T18" s="579">
        <v>2.008968609865471</v>
      </c>
      <c r="U18" s="401"/>
      <c r="V18" s="401"/>
      <c r="W18" s="401"/>
      <c r="X18" s="402"/>
      <c r="Y18" s="402"/>
      <c r="Z18" s="402"/>
    </row>
    <row r="19" spans="1:26" ht="15">
      <c r="A19" s="568">
        <v>14</v>
      </c>
      <c r="B19" s="573" t="s">
        <v>631</v>
      </c>
      <c r="C19" s="569">
        <v>28</v>
      </c>
      <c r="D19" s="569">
        <v>93</v>
      </c>
      <c r="E19" s="569">
        <v>0</v>
      </c>
      <c r="F19" s="570">
        <v>0</v>
      </c>
      <c r="G19" s="569">
        <v>5</v>
      </c>
      <c r="H19" s="570">
        <v>1.51</v>
      </c>
      <c r="I19" s="570">
        <v>1.51</v>
      </c>
      <c r="J19" s="580">
        <v>1</v>
      </c>
      <c r="K19" s="580">
        <v>34</v>
      </c>
      <c r="L19" s="581"/>
      <c r="M19" s="582"/>
      <c r="N19" s="582"/>
      <c r="O19" s="583"/>
      <c r="P19" s="570">
        <v>1.51</v>
      </c>
      <c r="Q19" s="401"/>
      <c r="R19" s="568">
        <v>14</v>
      </c>
      <c r="S19" s="569" t="s">
        <v>630</v>
      </c>
      <c r="T19" s="579">
        <v>1.935483870967742</v>
      </c>
      <c r="U19" s="401"/>
      <c r="V19" s="401"/>
      <c r="W19" s="401"/>
      <c r="X19" s="402"/>
      <c r="Y19" s="402"/>
      <c r="Z19" s="402"/>
    </row>
    <row r="20" spans="1:26" ht="15">
      <c r="A20" s="568">
        <v>15</v>
      </c>
      <c r="B20" s="569" t="s">
        <v>625</v>
      </c>
      <c r="C20" s="569">
        <v>35</v>
      </c>
      <c r="D20" s="569">
        <v>169</v>
      </c>
      <c r="E20" s="569">
        <v>2</v>
      </c>
      <c r="F20" s="570">
        <v>0.41</v>
      </c>
      <c r="G20" s="569">
        <v>5</v>
      </c>
      <c r="H20" s="570">
        <v>1.04</v>
      </c>
      <c r="I20" s="570">
        <v>1.45</v>
      </c>
      <c r="J20" s="571"/>
      <c r="K20" s="571"/>
      <c r="L20" s="572"/>
      <c r="M20" s="569"/>
      <c r="N20" s="569"/>
      <c r="O20" s="570"/>
      <c r="P20" s="570">
        <v>1.45</v>
      </c>
      <c r="Q20" s="401"/>
      <c r="R20" s="568">
        <v>15</v>
      </c>
      <c r="S20" s="569" t="s">
        <v>626</v>
      </c>
      <c r="T20" s="579">
        <v>1.9245283018867925</v>
      </c>
      <c r="U20" s="401"/>
      <c r="V20" s="401"/>
      <c r="W20" s="401"/>
      <c r="X20" s="402"/>
      <c r="Y20" s="402"/>
      <c r="Z20" s="402"/>
    </row>
    <row r="21" spans="1:26" ht="15">
      <c r="A21" s="54">
        <v>16</v>
      </c>
      <c r="B21" s="399" t="s">
        <v>620</v>
      </c>
      <c r="C21" s="399">
        <v>37</v>
      </c>
      <c r="D21" s="399">
        <v>140</v>
      </c>
      <c r="E21" s="399">
        <v>2</v>
      </c>
      <c r="F21" s="412">
        <v>0.53</v>
      </c>
      <c r="G21" s="399">
        <v>3</v>
      </c>
      <c r="H21" s="412">
        <v>0.79</v>
      </c>
      <c r="I21" s="412">
        <v>1.32</v>
      </c>
      <c r="J21" s="419"/>
      <c r="K21" s="419"/>
      <c r="L21" s="400"/>
      <c r="M21" s="399"/>
      <c r="N21" s="399"/>
      <c r="O21" s="412"/>
      <c r="P21" s="412">
        <v>1.32</v>
      </c>
      <c r="Q21" s="401"/>
      <c r="R21" s="54">
        <v>16</v>
      </c>
      <c r="S21" s="399" t="s">
        <v>627</v>
      </c>
      <c r="T21" s="574">
        <v>1.125</v>
      </c>
      <c r="U21" s="401"/>
      <c r="V21" s="401"/>
      <c r="W21" s="401"/>
      <c r="X21" s="402"/>
      <c r="Y21" s="402"/>
      <c r="Z21" s="402"/>
    </row>
    <row r="22" spans="1:26" ht="15">
      <c r="A22" s="54">
        <v>17</v>
      </c>
      <c r="B22" s="399" t="s">
        <v>623</v>
      </c>
      <c r="C22" s="399">
        <v>8</v>
      </c>
      <c r="D22" s="399">
        <v>13</v>
      </c>
      <c r="E22" s="399">
        <v>0</v>
      </c>
      <c r="F22" s="412">
        <v>0</v>
      </c>
      <c r="G22" s="399">
        <v>2</v>
      </c>
      <c r="H22" s="412">
        <v>1.23</v>
      </c>
      <c r="I22" s="412">
        <v>1.23</v>
      </c>
      <c r="J22" s="419"/>
      <c r="K22" s="419"/>
      <c r="L22" s="400"/>
      <c r="M22" s="399"/>
      <c r="N22" s="399"/>
      <c r="O22" s="412"/>
      <c r="P22" s="412">
        <v>1.23</v>
      </c>
      <c r="Q22" s="401"/>
      <c r="R22" s="54">
        <v>17</v>
      </c>
      <c r="S22" s="399" t="s">
        <v>621</v>
      </c>
      <c r="T22" s="574">
        <v>0.8208955223880597</v>
      </c>
      <c r="U22" s="401"/>
      <c r="V22" s="401"/>
      <c r="W22" s="401"/>
      <c r="X22" s="402"/>
      <c r="Y22" s="402"/>
      <c r="Z22" s="402"/>
    </row>
    <row r="23" spans="1:26" ht="15">
      <c r="A23" s="54">
        <v>18</v>
      </c>
      <c r="B23" s="399" t="s">
        <v>626</v>
      </c>
      <c r="C23" s="399">
        <v>30</v>
      </c>
      <c r="D23" s="399">
        <v>111</v>
      </c>
      <c r="E23" s="399">
        <v>0</v>
      </c>
      <c r="F23" s="412">
        <v>0</v>
      </c>
      <c r="G23" s="399">
        <v>4</v>
      </c>
      <c r="H23" s="412">
        <v>1.08</v>
      </c>
      <c r="I23" s="412">
        <v>1.08</v>
      </c>
      <c r="J23" s="419"/>
      <c r="K23" s="419"/>
      <c r="L23" s="400"/>
      <c r="M23" s="399"/>
      <c r="N23" s="399"/>
      <c r="O23" s="412"/>
      <c r="P23" s="412">
        <v>1.08</v>
      </c>
      <c r="Q23" s="401"/>
      <c r="R23" s="54">
        <v>18</v>
      </c>
      <c r="S23" s="399" t="s">
        <v>602</v>
      </c>
      <c r="T23" s="574">
        <v>0.7272727272727273</v>
      </c>
      <c r="U23" s="401"/>
      <c r="V23" s="401"/>
      <c r="W23" s="401"/>
      <c r="X23" s="402"/>
      <c r="Y23" s="402"/>
      <c r="Z23" s="402"/>
    </row>
    <row r="24" spans="1:26" ht="15">
      <c r="A24" s="54">
        <v>19</v>
      </c>
      <c r="B24" s="399" t="s">
        <v>627</v>
      </c>
      <c r="C24" s="399">
        <v>18</v>
      </c>
      <c r="D24" s="399">
        <v>71</v>
      </c>
      <c r="E24" s="399">
        <v>1</v>
      </c>
      <c r="F24" s="412">
        <v>0.25</v>
      </c>
      <c r="G24" s="399">
        <v>3</v>
      </c>
      <c r="H24" s="412">
        <v>0.76</v>
      </c>
      <c r="I24" s="412">
        <v>1.01</v>
      </c>
      <c r="J24" s="419"/>
      <c r="K24" s="419"/>
      <c r="L24" s="400"/>
      <c r="M24" s="399"/>
      <c r="N24" s="399"/>
      <c r="O24" s="412"/>
      <c r="P24" s="412">
        <v>1.01</v>
      </c>
      <c r="Q24" s="401"/>
      <c r="R24" s="54">
        <v>19</v>
      </c>
      <c r="S24" s="399" t="s">
        <v>601</v>
      </c>
      <c r="T24" s="574">
        <v>0.7272727272727273</v>
      </c>
      <c r="U24" s="401"/>
      <c r="V24" s="401"/>
      <c r="W24" s="401"/>
      <c r="X24" s="402"/>
      <c r="Y24" s="402"/>
      <c r="Z24" s="402"/>
    </row>
    <row r="25" spans="1:26" ht="15">
      <c r="A25" s="54">
        <v>20</v>
      </c>
      <c r="B25" s="399" t="s">
        <v>603</v>
      </c>
      <c r="C25" s="399">
        <v>5</v>
      </c>
      <c r="D25" s="399">
        <v>12</v>
      </c>
      <c r="E25" s="399">
        <v>0</v>
      </c>
      <c r="F25" s="412">
        <v>0</v>
      </c>
      <c r="G25" s="399">
        <v>2</v>
      </c>
      <c r="H25" s="412">
        <v>0.83</v>
      </c>
      <c r="I25" s="412">
        <v>0.83</v>
      </c>
      <c r="J25" s="419"/>
      <c r="K25" s="419"/>
      <c r="L25" s="400"/>
      <c r="M25" s="399"/>
      <c r="N25" s="399"/>
      <c r="O25" s="412"/>
      <c r="P25" s="412">
        <v>0.83</v>
      </c>
      <c r="Q25" s="401"/>
      <c r="R25" s="54">
        <v>20</v>
      </c>
      <c r="S25" s="399" t="s">
        <v>618</v>
      </c>
      <c r="T25" s="574">
        <v>0.6865671641791045</v>
      </c>
      <c r="U25" s="401"/>
      <c r="V25" s="401"/>
      <c r="W25" s="401"/>
      <c r="X25" s="402"/>
      <c r="Y25" s="402"/>
      <c r="Z25" s="402"/>
    </row>
    <row r="26" spans="1:26" ht="15">
      <c r="A26" s="54">
        <v>21</v>
      </c>
      <c r="B26" s="399" t="s">
        <v>614</v>
      </c>
      <c r="C26" s="399">
        <v>18</v>
      </c>
      <c r="D26" s="399">
        <v>54</v>
      </c>
      <c r="E26" s="399">
        <v>1</v>
      </c>
      <c r="F26" s="412">
        <v>0.33</v>
      </c>
      <c r="G26" s="399">
        <v>1</v>
      </c>
      <c r="H26" s="412">
        <v>0.33</v>
      </c>
      <c r="I26" s="412">
        <v>0.67</v>
      </c>
      <c r="J26" s="419"/>
      <c r="K26" s="419"/>
      <c r="L26" s="400"/>
      <c r="M26" s="399"/>
      <c r="N26" s="399"/>
      <c r="O26" s="412"/>
      <c r="P26" s="412">
        <v>0.67</v>
      </c>
      <c r="Q26" s="401"/>
      <c r="R26" s="54">
        <v>21</v>
      </c>
      <c r="S26" s="420" t="s">
        <v>631</v>
      </c>
      <c r="T26" s="574">
        <v>0.6265060240963856</v>
      </c>
      <c r="U26" s="401"/>
      <c r="V26" s="401"/>
      <c r="W26" s="401"/>
      <c r="X26" s="402"/>
      <c r="Y26" s="402"/>
      <c r="Z26" s="402"/>
    </row>
    <row r="27" spans="1:26" ht="15">
      <c r="A27" s="54">
        <v>22</v>
      </c>
      <c r="B27" s="399" t="s">
        <v>612</v>
      </c>
      <c r="C27" s="399">
        <v>32</v>
      </c>
      <c r="D27" s="399">
        <v>243</v>
      </c>
      <c r="E27" s="399">
        <v>2</v>
      </c>
      <c r="F27" s="412">
        <v>0.26</v>
      </c>
      <c r="G27" s="399">
        <v>3</v>
      </c>
      <c r="H27" s="412">
        <v>0.4</v>
      </c>
      <c r="I27" s="412">
        <v>0.66</v>
      </c>
      <c r="J27" s="419"/>
      <c r="K27" s="419"/>
      <c r="L27" s="400"/>
      <c r="M27" s="399"/>
      <c r="N27" s="399"/>
      <c r="O27" s="412"/>
      <c r="P27" s="412">
        <v>0.66</v>
      </c>
      <c r="Q27" s="401"/>
      <c r="R27" s="54">
        <v>22</v>
      </c>
      <c r="S27" s="399" t="s">
        <v>634</v>
      </c>
      <c r="T27" s="574">
        <v>0.4383561643835616</v>
      </c>
      <c r="U27" s="401"/>
      <c r="V27" s="401"/>
      <c r="W27" s="401"/>
      <c r="X27" s="402"/>
      <c r="Y27" s="402"/>
      <c r="Z27" s="402"/>
    </row>
    <row r="28" spans="1:26" ht="15">
      <c r="A28" s="54">
        <v>23</v>
      </c>
      <c r="B28" s="399" t="s">
        <v>615</v>
      </c>
      <c r="C28" s="399">
        <v>9</v>
      </c>
      <c r="D28" s="399">
        <v>62</v>
      </c>
      <c r="E28" s="399">
        <v>0</v>
      </c>
      <c r="F28" s="412">
        <v>0</v>
      </c>
      <c r="G28" s="399">
        <v>4</v>
      </c>
      <c r="H28" s="412">
        <v>0.58</v>
      </c>
      <c r="I28" s="412">
        <v>0.58</v>
      </c>
      <c r="J28" s="419"/>
      <c r="K28" s="419"/>
      <c r="L28" s="400"/>
      <c r="M28" s="399"/>
      <c r="N28" s="399"/>
      <c r="O28" s="412"/>
      <c r="P28" s="412">
        <v>0.58</v>
      </c>
      <c r="Q28" s="401"/>
      <c r="R28" s="54">
        <v>23</v>
      </c>
      <c r="S28" s="399" t="s">
        <v>614</v>
      </c>
      <c r="T28" s="574">
        <v>0.3898305084745763</v>
      </c>
      <c r="U28" s="401"/>
      <c r="V28" s="401"/>
      <c r="W28" s="401"/>
      <c r="X28" s="402"/>
      <c r="Y28" s="402"/>
      <c r="Z28" s="402"/>
    </row>
    <row r="29" spans="1:26" ht="15">
      <c r="A29" s="54">
        <v>24</v>
      </c>
      <c r="B29" s="399" t="s">
        <v>601</v>
      </c>
      <c r="C29" s="399">
        <v>5</v>
      </c>
      <c r="D29" s="399">
        <v>9</v>
      </c>
      <c r="E29" s="399">
        <v>0</v>
      </c>
      <c r="F29" s="412">
        <v>0</v>
      </c>
      <c r="G29" s="399">
        <v>1</v>
      </c>
      <c r="H29" s="412">
        <v>0.56</v>
      </c>
      <c r="I29" s="412">
        <v>0.56</v>
      </c>
      <c r="J29" s="419"/>
      <c r="K29" s="419"/>
      <c r="L29" s="400"/>
      <c r="M29" s="399"/>
      <c r="N29" s="399"/>
      <c r="O29" s="412"/>
      <c r="P29" s="412">
        <v>0.56</v>
      </c>
      <c r="Q29" s="401"/>
      <c r="R29" s="54">
        <v>24</v>
      </c>
      <c r="S29" s="399" t="s">
        <v>615</v>
      </c>
      <c r="T29" s="574">
        <v>0.2857142857142857</v>
      </c>
      <c r="U29" s="401"/>
      <c r="V29" s="401"/>
      <c r="W29" s="401"/>
      <c r="X29" s="402"/>
      <c r="Y29" s="402"/>
      <c r="Z29" s="402"/>
    </row>
    <row r="30" spans="1:26" ht="15">
      <c r="A30" s="54">
        <v>25</v>
      </c>
      <c r="B30" s="399" t="s">
        <v>276</v>
      </c>
      <c r="C30" s="399">
        <v>8</v>
      </c>
      <c r="D30" s="399">
        <v>17</v>
      </c>
      <c r="E30" s="399">
        <v>0</v>
      </c>
      <c r="F30" s="412">
        <v>0</v>
      </c>
      <c r="G30" s="399">
        <v>1</v>
      </c>
      <c r="H30" s="412">
        <v>0.47</v>
      </c>
      <c r="I30" s="412">
        <v>0.47</v>
      </c>
      <c r="J30" s="419"/>
      <c r="K30" s="419"/>
      <c r="L30" s="400"/>
      <c r="M30" s="399"/>
      <c r="N30" s="399"/>
      <c r="O30" s="412"/>
      <c r="P30" s="412">
        <v>0.47</v>
      </c>
      <c r="Q30" s="401"/>
      <c r="R30" s="54">
        <v>25</v>
      </c>
      <c r="S30" s="399" t="s">
        <v>628</v>
      </c>
      <c r="T30" s="574">
        <v>0.1694915254237288</v>
      </c>
      <c r="U30" s="401"/>
      <c r="V30" s="401"/>
      <c r="W30" s="401"/>
      <c r="X30" s="402"/>
      <c r="Y30" s="402"/>
      <c r="Z30" s="402"/>
    </row>
    <row r="31" spans="1:26" ht="15">
      <c r="A31" s="54">
        <v>26</v>
      </c>
      <c r="B31" s="399" t="s">
        <v>618</v>
      </c>
      <c r="C31" s="399">
        <v>18</v>
      </c>
      <c r="D31" s="399">
        <v>67</v>
      </c>
      <c r="E31" s="399">
        <v>0</v>
      </c>
      <c r="F31" s="412">
        <v>0</v>
      </c>
      <c r="G31" s="399">
        <v>1</v>
      </c>
      <c r="H31" s="412">
        <v>0.27</v>
      </c>
      <c r="I31" s="412">
        <v>0.27</v>
      </c>
      <c r="J31" s="419"/>
      <c r="K31" s="419"/>
      <c r="L31" s="400"/>
      <c r="M31" s="399"/>
      <c r="N31" s="399"/>
      <c r="O31" s="412"/>
      <c r="P31" s="412">
        <v>0.27</v>
      </c>
      <c r="Q31" s="401"/>
      <c r="R31" s="54">
        <v>26</v>
      </c>
      <c r="S31" s="420" t="s">
        <v>607</v>
      </c>
      <c r="T31" s="574">
        <v>0.11688311688311688</v>
      </c>
      <c r="U31" s="401"/>
      <c r="V31" s="401"/>
      <c r="W31" s="401"/>
      <c r="X31" s="402"/>
      <c r="Y31" s="402"/>
      <c r="Z31" s="402"/>
    </row>
    <row r="32" spans="1:26" ht="15">
      <c r="A32" s="54">
        <v>27</v>
      </c>
      <c r="B32" s="399" t="s">
        <v>634</v>
      </c>
      <c r="C32" s="399">
        <v>18</v>
      </c>
      <c r="D32" s="399">
        <v>86</v>
      </c>
      <c r="E32" s="399">
        <v>0</v>
      </c>
      <c r="F32" s="412">
        <v>0</v>
      </c>
      <c r="G32" s="399">
        <v>1</v>
      </c>
      <c r="H32" s="412">
        <v>0.21</v>
      </c>
      <c r="I32" s="412">
        <v>0.21</v>
      </c>
      <c r="J32" s="419"/>
      <c r="K32" s="419"/>
      <c r="L32" s="400"/>
      <c r="M32" s="399"/>
      <c r="N32" s="399"/>
      <c r="O32" s="412"/>
      <c r="P32" s="412">
        <v>0.21</v>
      </c>
      <c r="Q32" s="401"/>
      <c r="R32" s="54">
        <v>27</v>
      </c>
      <c r="S32" s="399" t="s">
        <v>609</v>
      </c>
      <c r="T32" s="574">
        <v>0</v>
      </c>
      <c r="U32" s="401"/>
      <c r="V32" s="401"/>
      <c r="W32" s="401"/>
      <c r="X32" s="402"/>
      <c r="Y32" s="402"/>
      <c r="Z32" s="402"/>
    </row>
    <row r="33" spans="1:26" ht="15">
      <c r="A33" s="54">
        <v>28</v>
      </c>
      <c r="B33" s="399" t="s">
        <v>605</v>
      </c>
      <c r="C33" s="399">
        <v>3</v>
      </c>
      <c r="D33" s="399">
        <v>21</v>
      </c>
      <c r="E33" s="399">
        <v>0</v>
      </c>
      <c r="F33" s="412">
        <v>0</v>
      </c>
      <c r="G33" s="399">
        <v>1</v>
      </c>
      <c r="H33" s="412">
        <v>0.14</v>
      </c>
      <c r="I33" s="412">
        <v>0.14</v>
      </c>
      <c r="J33" s="419"/>
      <c r="K33" s="419"/>
      <c r="L33" s="400"/>
      <c r="M33" s="399"/>
      <c r="N33" s="399"/>
      <c r="O33" s="412"/>
      <c r="P33" s="412">
        <v>0.14</v>
      </c>
      <c r="Q33" s="401"/>
      <c r="R33" s="54">
        <v>28</v>
      </c>
      <c r="S33" s="399" t="s">
        <v>603</v>
      </c>
      <c r="T33" s="574">
        <v>0</v>
      </c>
      <c r="U33" s="401"/>
      <c r="V33" s="401"/>
      <c r="W33" s="401"/>
      <c r="X33" s="402"/>
      <c r="Y33" s="402"/>
      <c r="Z33" s="402"/>
    </row>
    <row r="34" spans="1:26" ht="15">
      <c r="A34" s="54">
        <v>29</v>
      </c>
      <c r="B34" s="420" t="s">
        <v>619</v>
      </c>
      <c r="C34" s="399">
        <v>8</v>
      </c>
      <c r="D34" s="399">
        <v>93</v>
      </c>
      <c r="E34" s="399">
        <v>0</v>
      </c>
      <c r="F34" s="412">
        <v>0</v>
      </c>
      <c r="G34" s="399">
        <v>1</v>
      </c>
      <c r="H34" s="412">
        <v>0.09</v>
      </c>
      <c r="I34" s="412">
        <v>0.09</v>
      </c>
      <c r="J34" s="419"/>
      <c r="K34" s="419"/>
      <c r="L34" s="400"/>
      <c r="M34" s="399"/>
      <c r="N34" s="399"/>
      <c r="O34" s="412"/>
      <c r="P34" s="412">
        <v>0.09</v>
      </c>
      <c r="Q34" s="401"/>
      <c r="R34" s="54">
        <v>29</v>
      </c>
      <c r="S34" s="399" t="s">
        <v>633</v>
      </c>
      <c r="T34" s="574">
        <v>0</v>
      </c>
      <c r="U34" s="401"/>
      <c r="V34" s="401"/>
      <c r="W34" s="401"/>
      <c r="X34" s="402"/>
      <c r="Y34" s="402"/>
      <c r="Z34" s="402"/>
    </row>
    <row r="35" spans="1:26" ht="15">
      <c r="A35" s="54">
        <v>30</v>
      </c>
      <c r="B35" s="399" t="s">
        <v>602</v>
      </c>
      <c r="C35" s="399">
        <v>11</v>
      </c>
      <c r="D35" s="399">
        <v>23</v>
      </c>
      <c r="E35" s="399"/>
      <c r="F35" s="412">
        <v>0</v>
      </c>
      <c r="G35" s="399"/>
      <c r="H35" s="412">
        <v>0</v>
      </c>
      <c r="I35" s="412">
        <v>0</v>
      </c>
      <c r="J35" s="419"/>
      <c r="K35" s="419"/>
      <c r="L35" s="400"/>
      <c r="M35" s="399"/>
      <c r="N35" s="399"/>
      <c r="O35" s="412"/>
      <c r="P35" s="412">
        <v>0</v>
      </c>
      <c r="Q35" s="401"/>
      <c r="R35" s="54">
        <v>30</v>
      </c>
      <c r="S35" s="399" t="s">
        <v>608</v>
      </c>
      <c r="T35" s="574">
        <v>0</v>
      </c>
      <c r="U35" s="401"/>
      <c r="V35" s="401"/>
      <c r="W35" s="401"/>
      <c r="X35" s="402"/>
      <c r="Y35" s="402"/>
      <c r="Z35" s="402"/>
    </row>
    <row r="36" spans="1:26" ht="15">
      <c r="A36" s="54">
        <v>31</v>
      </c>
      <c r="B36" s="399" t="s">
        <v>628</v>
      </c>
      <c r="C36" s="399">
        <v>16</v>
      </c>
      <c r="D36" s="399">
        <v>73</v>
      </c>
      <c r="E36" s="399"/>
      <c r="F36" s="412">
        <v>0</v>
      </c>
      <c r="G36" s="399"/>
      <c r="H36" s="412">
        <v>0</v>
      </c>
      <c r="I36" s="412">
        <v>0</v>
      </c>
      <c r="J36" s="419"/>
      <c r="K36" s="419"/>
      <c r="L36" s="400"/>
      <c r="M36" s="399"/>
      <c r="N36" s="399"/>
      <c r="O36" s="412"/>
      <c r="P36" s="412">
        <v>0</v>
      </c>
      <c r="Q36" s="401"/>
      <c r="R36" s="54">
        <v>31</v>
      </c>
      <c r="S36" s="420" t="s">
        <v>619</v>
      </c>
      <c r="T36" s="574">
        <v>0</v>
      </c>
      <c r="U36" s="401"/>
      <c r="V36" s="401"/>
      <c r="W36" s="401"/>
      <c r="X36" s="402"/>
      <c r="Y36" s="402"/>
      <c r="Z36" s="402"/>
    </row>
    <row r="37" spans="1:26" ht="15">
      <c r="A37" s="54">
        <v>32</v>
      </c>
      <c r="B37" s="420" t="s">
        <v>607</v>
      </c>
      <c r="C37" s="399">
        <v>16</v>
      </c>
      <c r="D37" s="399">
        <v>92</v>
      </c>
      <c r="E37" s="399"/>
      <c r="F37" s="412">
        <v>0</v>
      </c>
      <c r="G37" s="399"/>
      <c r="H37" s="412">
        <v>0</v>
      </c>
      <c r="I37" s="412">
        <v>0</v>
      </c>
      <c r="J37" s="419"/>
      <c r="K37" s="419"/>
      <c r="L37" s="400"/>
      <c r="M37" s="399"/>
      <c r="N37" s="399"/>
      <c r="O37" s="412"/>
      <c r="P37" s="412">
        <v>0</v>
      </c>
      <c r="Q37" s="401"/>
      <c r="R37" s="54">
        <v>32</v>
      </c>
      <c r="S37" s="399" t="s">
        <v>605</v>
      </c>
      <c r="T37" s="574">
        <v>0</v>
      </c>
      <c r="U37" s="401"/>
      <c r="V37" s="401"/>
      <c r="W37" s="401"/>
      <c r="X37" s="402"/>
      <c r="Y37" s="402"/>
      <c r="Z37" s="402"/>
    </row>
    <row r="38" spans="1:26" ht="15">
      <c r="A38" s="54">
        <v>33</v>
      </c>
      <c r="B38" s="399" t="s">
        <v>609</v>
      </c>
      <c r="C38" s="399">
        <v>3</v>
      </c>
      <c r="D38" s="399">
        <v>15</v>
      </c>
      <c r="E38" s="399"/>
      <c r="F38" s="412">
        <v>0</v>
      </c>
      <c r="G38" s="399"/>
      <c r="H38" s="412">
        <v>0</v>
      </c>
      <c r="I38" s="412">
        <v>0</v>
      </c>
      <c r="J38" s="419"/>
      <c r="K38" s="419"/>
      <c r="L38" s="400"/>
      <c r="M38" s="399"/>
      <c r="N38" s="399"/>
      <c r="O38" s="412"/>
      <c r="P38" s="412">
        <v>0</v>
      </c>
      <c r="Q38" s="401"/>
      <c r="R38" s="54">
        <v>33</v>
      </c>
      <c r="S38" s="399" t="s">
        <v>276</v>
      </c>
      <c r="T38" s="574">
        <v>0</v>
      </c>
      <c r="U38" s="401"/>
      <c r="V38" s="401"/>
      <c r="W38" s="401"/>
      <c r="X38" s="402"/>
      <c r="Y38" s="402"/>
      <c r="Z38" s="402"/>
    </row>
    <row r="39" spans="1:26" ht="15">
      <c r="A39" s="54">
        <v>34</v>
      </c>
      <c r="B39" s="399" t="s">
        <v>633</v>
      </c>
      <c r="C39" s="399">
        <v>5</v>
      </c>
      <c r="D39" s="399">
        <v>24</v>
      </c>
      <c r="E39" s="399"/>
      <c r="F39" s="412">
        <v>0</v>
      </c>
      <c r="G39" s="399"/>
      <c r="H39" s="412">
        <v>0</v>
      </c>
      <c r="I39" s="412">
        <v>0</v>
      </c>
      <c r="J39" s="419"/>
      <c r="K39" s="419"/>
      <c r="L39" s="400"/>
      <c r="M39" s="399"/>
      <c r="N39" s="399"/>
      <c r="O39" s="412"/>
      <c r="P39" s="412">
        <v>0</v>
      </c>
      <c r="Q39" s="401"/>
      <c r="R39" s="54">
        <v>34</v>
      </c>
      <c r="S39" s="399" t="s">
        <v>629</v>
      </c>
      <c r="T39" s="574">
        <v>0</v>
      </c>
      <c r="U39" s="401"/>
      <c r="V39" s="401"/>
      <c r="W39" s="401"/>
      <c r="X39" s="402"/>
      <c r="Y39" s="402"/>
      <c r="Z39" s="402"/>
    </row>
    <row r="40" spans="1:26" ht="15">
      <c r="A40" s="54">
        <v>35</v>
      </c>
      <c r="B40" s="399" t="s">
        <v>608</v>
      </c>
      <c r="C40" s="399">
        <v>2</v>
      </c>
      <c r="D40" s="399">
        <v>13</v>
      </c>
      <c r="E40" s="399"/>
      <c r="F40" s="412">
        <v>0</v>
      </c>
      <c r="G40" s="399"/>
      <c r="H40" s="412">
        <v>0</v>
      </c>
      <c r="I40" s="412">
        <v>0</v>
      </c>
      <c r="J40" s="419"/>
      <c r="K40" s="419"/>
      <c r="L40" s="400"/>
      <c r="M40" s="399"/>
      <c r="N40" s="399"/>
      <c r="O40" s="412"/>
      <c r="P40" s="412">
        <v>0</v>
      </c>
      <c r="Q40" s="401"/>
      <c r="R40" s="54">
        <v>35</v>
      </c>
      <c r="S40" s="399" t="s">
        <v>623</v>
      </c>
      <c r="T40" s="574">
        <v>0</v>
      </c>
      <c r="U40" s="401"/>
      <c r="V40" s="401"/>
      <c r="W40" s="401"/>
      <c r="X40" s="402"/>
      <c r="Y40" s="402"/>
      <c r="Z40" s="402"/>
    </row>
    <row r="41" spans="1:26" ht="17.25" customHeight="1">
      <c r="A41" s="54">
        <v>36</v>
      </c>
      <c r="B41" s="399" t="s">
        <v>629</v>
      </c>
      <c r="C41" s="399">
        <v>4</v>
      </c>
      <c r="D41" s="399">
        <v>12</v>
      </c>
      <c r="E41" s="399"/>
      <c r="F41" s="412">
        <v>0</v>
      </c>
      <c r="G41" s="399"/>
      <c r="H41" s="412">
        <v>0</v>
      </c>
      <c r="I41" s="412">
        <v>0</v>
      </c>
      <c r="J41" s="419"/>
      <c r="K41" s="419"/>
      <c r="L41" s="400"/>
      <c r="M41" s="399"/>
      <c r="N41" s="399"/>
      <c r="O41" s="412"/>
      <c r="P41" s="412">
        <v>0</v>
      </c>
      <c r="Q41" s="403"/>
      <c r="R41" s="403"/>
      <c r="S41" s="403"/>
      <c r="T41" s="403"/>
      <c r="U41" s="403"/>
      <c r="V41" s="403"/>
      <c r="W41" s="403"/>
      <c r="X41" s="403"/>
      <c r="Y41" s="403"/>
      <c r="Z41" s="403"/>
    </row>
    <row r="42" spans="1:26" ht="15">
      <c r="A42" s="292"/>
      <c r="B42" s="414"/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</row>
    <row r="43" spans="1:26" ht="15">
      <c r="A43" s="292"/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</row>
    <row r="44" spans="1:26" ht="15">
      <c r="A44" s="292"/>
      <c r="B44" s="414" t="s">
        <v>594</v>
      </c>
      <c r="C44" s="414"/>
      <c r="D44" s="414"/>
      <c r="E44" s="414"/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  <c r="V44" s="414"/>
      <c r="W44" s="414"/>
      <c r="X44" s="414"/>
      <c r="Y44" s="414"/>
      <c r="Z44" s="414"/>
    </row>
    <row r="45" spans="1:26" ht="15">
      <c r="A45" s="292"/>
      <c r="B45" s="414" t="s">
        <v>595</v>
      </c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4"/>
      <c r="O45" s="414"/>
      <c r="P45" s="414"/>
      <c r="Q45" s="414"/>
      <c r="R45" s="414"/>
      <c r="S45" s="414"/>
      <c r="T45" s="414"/>
      <c r="U45" s="414"/>
      <c r="V45" s="414"/>
      <c r="W45" s="414"/>
      <c r="X45" s="414"/>
      <c r="Y45" s="414"/>
      <c r="Z45" s="414"/>
    </row>
    <row r="46" spans="1:26" ht="15">
      <c r="A46" s="292"/>
      <c r="B46" s="414" t="s">
        <v>596</v>
      </c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4"/>
      <c r="X46" s="414"/>
      <c r="Y46" s="414"/>
      <c r="Z46" s="414"/>
    </row>
    <row r="47" spans="1:26" ht="15">
      <c r="A47" s="292"/>
      <c r="B47" s="414" t="s">
        <v>597</v>
      </c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4"/>
      <c r="X47" s="414"/>
      <c r="Y47" s="414"/>
      <c r="Z47" s="414"/>
    </row>
    <row r="48" spans="1:26" ht="15">
      <c r="A48" s="38"/>
      <c r="B48" s="414" t="s">
        <v>598</v>
      </c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  <c r="Z48" s="414"/>
    </row>
    <row r="49" spans="1:26" ht="15">
      <c r="A49" s="292"/>
      <c r="B49" s="414" t="s">
        <v>599</v>
      </c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4"/>
    </row>
    <row r="50" spans="1:26" ht="16.5" customHeight="1">
      <c r="A50" s="292"/>
      <c r="B50" s="306" t="s">
        <v>600</v>
      </c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</row>
    <row r="51" spans="1:26" ht="15">
      <c r="A51" s="215"/>
      <c r="B51" s="414" t="s">
        <v>907</v>
      </c>
      <c r="C51" s="414"/>
      <c r="D51" s="414"/>
      <c r="E51" s="414"/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4"/>
    </row>
    <row r="52" spans="1:26" ht="15">
      <c r="A52" s="292"/>
      <c r="B52" s="414" t="s">
        <v>648</v>
      </c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</row>
    <row r="53" ht="12.75">
      <c r="B53" t="s">
        <v>908</v>
      </c>
    </row>
    <row r="54" ht="12.75">
      <c r="B54" t="s">
        <v>909</v>
      </c>
    </row>
  </sheetData>
  <sheetProtection/>
  <mergeCells count="4">
    <mergeCell ref="R1:T1"/>
    <mergeCell ref="A1:P1"/>
    <mergeCell ref="J3:P3"/>
    <mergeCell ref="A3:I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tabColor theme="6" tint="0.39998000860214233"/>
  </sheetPr>
  <dimension ref="A1:Z208"/>
  <sheetViews>
    <sheetView zoomScalePageLayoutView="0" workbookViewId="0" topLeftCell="A41">
      <selection activeCell="B62" sqref="B62"/>
    </sheetView>
  </sheetViews>
  <sheetFormatPr defaultColWidth="9.00390625" defaultRowHeight="12.75"/>
  <cols>
    <col min="1" max="1" width="12.625" style="0" customWidth="1"/>
    <col min="2" max="2" width="7.125" style="0" customWidth="1"/>
    <col min="3" max="3" width="8.125" style="0" customWidth="1"/>
    <col min="4" max="4" width="6.75390625" style="0" customWidth="1"/>
    <col min="5" max="5" width="7.75390625" style="0" customWidth="1"/>
    <col min="6" max="6" width="7.625" style="0" customWidth="1"/>
    <col min="7" max="7" width="6.75390625" style="0" customWidth="1"/>
    <col min="8" max="8" width="6.875" style="0" customWidth="1"/>
    <col min="9" max="9" width="9.25390625" style="0" customWidth="1"/>
    <col min="10" max="10" width="8.25390625" style="0" customWidth="1"/>
    <col min="11" max="12" width="8.625" style="0" customWidth="1"/>
    <col min="13" max="13" width="8.125" style="0" customWidth="1"/>
    <col min="14" max="14" width="8.25390625" style="0" customWidth="1"/>
    <col min="15" max="15" width="7.75390625" style="0" customWidth="1"/>
    <col min="16" max="17" width="7.375" style="0" customWidth="1"/>
    <col min="18" max="18" width="6.875" style="0" customWidth="1"/>
    <col min="19" max="19" width="7.125" style="0" customWidth="1"/>
    <col min="20" max="20" width="6.375" style="0" customWidth="1"/>
    <col min="21" max="21" width="6.875" style="0" customWidth="1"/>
    <col min="22" max="22" width="8.00390625" style="0" customWidth="1"/>
    <col min="23" max="23" width="8.25390625" style="0" customWidth="1"/>
    <col min="24" max="24" width="6.75390625" style="0" customWidth="1"/>
    <col min="25" max="25" width="8.375" style="0" customWidth="1"/>
  </cols>
  <sheetData>
    <row r="1" spans="1:25" ht="30.75" customHeight="1">
      <c r="A1" s="1074" t="s">
        <v>998</v>
      </c>
      <c r="B1" s="1074"/>
      <c r="C1" s="1074"/>
      <c r="D1" s="1074"/>
      <c r="E1" s="1074"/>
      <c r="F1" s="1074"/>
      <c r="G1" s="1074"/>
      <c r="H1" s="1074"/>
      <c r="I1" s="1074"/>
      <c r="J1" s="1074"/>
      <c r="K1" s="1074"/>
      <c r="L1" s="1074"/>
      <c r="M1" s="1074"/>
      <c r="N1" s="1074"/>
      <c r="O1" s="1074"/>
      <c r="P1" s="1074"/>
      <c r="Q1" s="1074"/>
      <c r="R1" s="1074"/>
      <c r="S1" s="1074"/>
      <c r="T1" s="1074"/>
      <c r="U1" s="1074"/>
      <c r="V1" s="1074"/>
      <c r="W1" s="1074"/>
      <c r="X1" s="1074"/>
      <c r="Y1" s="1074"/>
    </row>
    <row r="2" spans="1:25" ht="29.25" customHeight="1">
      <c r="A2" s="1081" t="s">
        <v>985</v>
      </c>
      <c r="B2" s="1081"/>
      <c r="C2" s="1081"/>
      <c r="D2" s="1081"/>
      <c r="E2" s="1081"/>
      <c r="F2" s="1081"/>
      <c r="G2" s="1081"/>
      <c r="H2" s="1081"/>
      <c r="I2" s="1081"/>
      <c r="J2" s="1081"/>
      <c r="K2" s="1081"/>
      <c r="L2" s="1081"/>
      <c r="M2" s="1081"/>
      <c r="N2" s="1081"/>
      <c r="O2" s="1081"/>
      <c r="P2" s="1081"/>
      <c r="Q2" s="1081"/>
      <c r="R2" s="1081"/>
      <c r="S2" s="1081"/>
      <c r="T2" s="1081"/>
      <c r="U2" s="1081"/>
      <c r="V2" s="1081"/>
      <c r="W2" s="1081"/>
      <c r="X2" s="1081"/>
      <c r="Y2" s="1081"/>
    </row>
    <row r="3" spans="1:25" ht="30" customHeight="1">
      <c r="A3" s="731" t="s">
        <v>997</v>
      </c>
      <c r="B3" s="1026" t="s">
        <v>0</v>
      </c>
      <c r="C3" s="1029"/>
      <c r="D3" s="1027" t="s">
        <v>163</v>
      </c>
      <c r="E3" s="1027"/>
      <c r="F3" s="1029"/>
      <c r="G3" s="1026" t="s">
        <v>164</v>
      </c>
      <c r="H3" s="1027"/>
      <c r="I3" s="1029"/>
      <c r="J3" s="1030" t="s">
        <v>978</v>
      </c>
      <c r="K3" s="1031"/>
      <c r="L3" s="1030" t="s">
        <v>577</v>
      </c>
      <c r="M3" s="1031"/>
      <c r="N3" s="1031"/>
      <c r="O3" s="1032"/>
      <c r="P3" s="1026" t="s">
        <v>179</v>
      </c>
      <c r="Q3" s="1027"/>
      <c r="R3" s="1027"/>
      <c r="S3" s="1026" t="s">
        <v>218</v>
      </c>
      <c r="T3" s="1027"/>
      <c r="U3" s="1027"/>
      <c r="V3" s="1075" t="s">
        <v>736</v>
      </c>
      <c r="W3" s="1076"/>
      <c r="X3" s="1028"/>
      <c r="Y3" s="727"/>
    </row>
    <row r="4" spans="1:25" ht="29.25" customHeight="1">
      <c r="A4" s="726" t="s">
        <v>996</v>
      </c>
      <c r="B4" s="1025" t="s">
        <v>591</v>
      </c>
      <c r="C4" s="1025"/>
      <c r="D4" s="1080" t="s">
        <v>867</v>
      </c>
      <c r="E4" s="1080"/>
      <c r="F4" s="1080"/>
      <c r="G4" s="1080" t="s">
        <v>588</v>
      </c>
      <c r="H4" s="1080"/>
      <c r="I4" s="1080"/>
      <c r="J4" s="1080" t="s">
        <v>979</v>
      </c>
      <c r="K4" s="1080"/>
      <c r="L4" s="1080" t="s">
        <v>889</v>
      </c>
      <c r="M4" s="1080"/>
      <c r="N4" s="1080"/>
      <c r="O4" s="1080"/>
      <c r="P4" s="1035">
        <v>10</v>
      </c>
      <c r="Q4" s="1035"/>
      <c r="R4" s="1035"/>
      <c r="S4" s="1035"/>
      <c r="T4" s="1035"/>
      <c r="U4" s="1035"/>
      <c r="V4" s="1080" t="s">
        <v>890</v>
      </c>
      <c r="W4" s="1080"/>
      <c r="X4" s="1080"/>
      <c r="Y4" s="725"/>
    </row>
    <row r="5" spans="1:25" ht="24.75" customHeight="1">
      <c r="A5" s="1082" t="s">
        <v>986</v>
      </c>
      <c r="B5" s="1082"/>
      <c r="C5" s="1082"/>
      <c r="D5" s="1082"/>
      <c r="E5" s="1082"/>
      <c r="F5" s="1082"/>
      <c r="G5" s="1082"/>
      <c r="H5" s="1082"/>
      <c r="I5" s="1082"/>
      <c r="J5" s="1082"/>
      <c r="K5" s="1082"/>
      <c r="L5" s="1082"/>
      <c r="M5" s="1082"/>
      <c r="N5" s="1082"/>
      <c r="O5" s="1082"/>
      <c r="P5" s="1082"/>
      <c r="Q5" s="1082"/>
      <c r="R5" s="1082"/>
      <c r="S5" s="1082"/>
      <c r="T5" s="1082"/>
      <c r="U5" s="1082"/>
      <c r="V5" s="1082"/>
      <c r="W5" s="1082"/>
      <c r="X5" s="1082"/>
      <c r="Y5" s="725"/>
    </row>
    <row r="6" spans="1:25" ht="24.75" customHeight="1">
      <c r="A6" s="1083" t="s">
        <v>987</v>
      </c>
      <c r="B6" s="1083"/>
      <c r="C6" s="1083"/>
      <c r="D6" s="1083"/>
      <c r="E6" s="1083"/>
      <c r="F6" s="1083"/>
      <c r="G6" s="1083"/>
      <c r="H6" s="1083"/>
      <c r="I6" s="1083"/>
      <c r="J6" s="1083"/>
      <c r="K6" s="1083"/>
      <c r="L6" s="1083"/>
      <c r="M6" s="1083"/>
      <c r="N6" s="1083"/>
      <c r="O6" s="1083"/>
      <c r="P6" s="1083"/>
      <c r="Q6" s="1083"/>
      <c r="R6" s="1083"/>
      <c r="S6" s="1083"/>
      <c r="T6" s="1083"/>
      <c r="U6" s="1083"/>
      <c r="V6" s="1083"/>
      <c r="W6" s="1083"/>
      <c r="X6" s="1083"/>
      <c r="Y6" s="1083"/>
    </row>
    <row r="7" spans="1:25" ht="15">
      <c r="A7" s="317" t="s">
        <v>984</v>
      </c>
      <c r="B7" s="1026" t="s">
        <v>0</v>
      </c>
      <c r="C7" s="1029"/>
      <c r="D7" s="1027" t="s">
        <v>163</v>
      </c>
      <c r="E7" s="1027"/>
      <c r="F7" s="1029"/>
      <c r="G7" s="1026" t="s">
        <v>164</v>
      </c>
      <c r="H7" s="1027"/>
      <c r="I7" s="1029"/>
      <c r="J7" s="1030" t="s">
        <v>978</v>
      </c>
      <c r="K7" s="1031"/>
      <c r="L7" s="1030" t="s">
        <v>577</v>
      </c>
      <c r="M7" s="1031"/>
      <c r="N7" s="1031"/>
      <c r="O7" s="1032"/>
      <c r="P7" s="1026" t="s">
        <v>179</v>
      </c>
      <c r="Q7" s="1027"/>
      <c r="R7" s="1027"/>
      <c r="S7" s="1026" t="s">
        <v>218</v>
      </c>
      <c r="T7" s="1027"/>
      <c r="U7" s="1027"/>
      <c r="V7" s="1075" t="s">
        <v>736</v>
      </c>
      <c r="W7" s="1076"/>
      <c r="X7" s="1028"/>
      <c r="Y7" s="315"/>
    </row>
    <row r="8" spans="1:25" ht="15.75">
      <c r="A8" s="317">
        <v>1</v>
      </c>
      <c r="B8" s="940" t="s">
        <v>183</v>
      </c>
      <c r="C8" s="941"/>
      <c r="D8" s="942" t="s">
        <v>977</v>
      </c>
      <c r="E8" s="942"/>
      <c r="F8" s="941"/>
      <c r="G8" s="940" t="s">
        <v>865</v>
      </c>
      <c r="H8" s="942"/>
      <c r="I8" s="941"/>
      <c r="J8" s="1072" t="s">
        <v>988</v>
      </c>
      <c r="K8" s="1073"/>
      <c r="L8" s="950" t="s">
        <v>741</v>
      </c>
      <c r="M8" s="951"/>
      <c r="N8" s="951"/>
      <c r="O8" s="952"/>
      <c r="P8" s="940">
        <v>10</v>
      </c>
      <c r="Q8" s="942"/>
      <c r="R8" s="942"/>
      <c r="S8" s="940" t="s">
        <v>225</v>
      </c>
      <c r="T8" s="942"/>
      <c r="U8" s="942"/>
      <c r="V8" s="943" t="s">
        <v>509</v>
      </c>
      <c r="W8" s="944"/>
      <c r="X8" s="945"/>
      <c r="Y8" s="315"/>
    </row>
    <row r="9" spans="1:25" ht="14.25">
      <c r="A9" s="317">
        <v>2</v>
      </c>
      <c r="B9" s="940" t="s">
        <v>183</v>
      </c>
      <c r="C9" s="941"/>
      <c r="D9" s="942" t="s">
        <v>867</v>
      </c>
      <c r="E9" s="942"/>
      <c r="F9" s="941"/>
      <c r="G9" s="940" t="s">
        <v>588</v>
      </c>
      <c r="H9" s="942"/>
      <c r="I9" s="941"/>
      <c r="J9" s="940" t="s">
        <v>979</v>
      </c>
      <c r="K9" s="942"/>
      <c r="L9" s="950" t="s">
        <v>889</v>
      </c>
      <c r="M9" s="951"/>
      <c r="N9" s="951"/>
      <c r="O9" s="952"/>
      <c r="P9" s="940">
        <v>10</v>
      </c>
      <c r="Q9" s="942"/>
      <c r="R9" s="942"/>
      <c r="S9" s="940" t="s">
        <v>225</v>
      </c>
      <c r="T9" s="942"/>
      <c r="U9" s="942"/>
      <c r="V9" s="943" t="s">
        <v>868</v>
      </c>
      <c r="W9" s="944"/>
      <c r="X9" s="945"/>
      <c r="Y9" s="315"/>
    </row>
    <row r="10" spans="1:25" ht="14.25">
      <c r="A10" s="317">
        <v>3</v>
      </c>
      <c r="B10" s="954" t="s">
        <v>888</v>
      </c>
      <c r="C10" s="956"/>
      <c r="D10" s="942" t="s">
        <v>867</v>
      </c>
      <c r="E10" s="942"/>
      <c r="F10" s="941"/>
      <c r="G10" s="940" t="s">
        <v>588</v>
      </c>
      <c r="H10" s="942"/>
      <c r="I10" s="941"/>
      <c r="J10" s="940" t="s">
        <v>979</v>
      </c>
      <c r="K10" s="942"/>
      <c r="L10" s="950" t="s">
        <v>889</v>
      </c>
      <c r="M10" s="951"/>
      <c r="N10" s="951"/>
      <c r="O10" s="952"/>
      <c r="P10" s="940">
        <v>10</v>
      </c>
      <c r="Q10" s="942"/>
      <c r="R10" s="942"/>
      <c r="S10" s="940" t="s">
        <v>582</v>
      </c>
      <c r="T10" s="942"/>
      <c r="U10" s="942"/>
      <c r="V10" s="943" t="s">
        <v>890</v>
      </c>
      <c r="W10" s="944"/>
      <c r="X10" s="945"/>
      <c r="Y10" s="315"/>
    </row>
    <row r="11" spans="1:25" ht="15" customHeight="1">
      <c r="A11" s="317">
        <v>4</v>
      </c>
      <c r="B11" s="991" t="s">
        <v>542</v>
      </c>
      <c r="C11" s="992"/>
      <c r="D11" s="944" t="s">
        <v>930</v>
      </c>
      <c r="E11" s="944"/>
      <c r="F11" s="945"/>
      <c r="G11" s="943" t="s">
        <v>743</v>
      </c>
      <c r="H11" s="944"/>
      <c r="I11" s="945"/>
      <c r="J11" s="950" t="s">
        <v>989</v>
      </c>
      <c r="K11" s="951"/>
      <c r="L11" s="950" t="s">
        <v>613</v>
      </c>
      <c r="M11" s="951"/>
      <c r="N11" s="951"/>
      <c r="O11" s="952"/>
      <c r="P11" s="991">
        <v>9</v>
      </c>
      <c r="Q11" s="993"/>
      <c r="R11" s="992"/>
      <c r="S11" s="991" t="s">
        <v>225</v>
      </c>
      <c r="T11" s="993"/>
      <c r="U11" s="992"/>
      <c r="V11" s="943" t="s">
        <v>931</v>
      </c>
      <c r="W11" s="944"/>
      <c r="X11" s="945"/>
      <c r="Y11" s="315"/>
    </row>
    <row r="12" spans="1:25" ht="14.25">
      <c r="A12" s="317">
        <v>5</v>
      </c>
      <c r="B12" s="1084" t="s">
        <v>542</v>
      </c>
      <c r="C12" s="1084"/>
      <c r="D12" s="1035" t="s">
        <v>932</v>
      </c>
      <c r="E12" s="1035"/>
      <c r="F12" s="1035"/>
      <c r="G12" s="1035" t="s">
        <v>980</v>
      </c>
      <c r="H12" s="1035"/>
      <c r="I12" s="1035"/>
      <c r="J12" s="1025" t="s">
        <v>990</v>
      </c>
      <c r="K12" s="1025"/>
      <c r="L12" s="1035" t="s">
        <v>981</v>
      </c>
      <c r="M12" s="1035"/>
      <c r="N12" s="1035"/>
      <c r="O12" s="1035"/>
      <c r="P12" s="1035">
        <v>10</v>
      </c>
      <c r="Q12" s="1035"/>
      <c r="R12" s="1035"/>
      <c r="S12" s="1035" t="s">
        <v>225</v>
      </c>
      <c r="T12" s="1035"/>
      <c r="U12" s="1035"/>
      <c r="V12" s="1035" t="s">
        <v>935</v>
      </c>
      <c r="W12" s="1035"/>
      <c r="X12" s="1035"/>
      <c r="Y12" s="315"/>
    </row>
    <row r="13" spans="1:25" ht="14.25">
      <c r="A13" s="317">
        <v>6</v>
      </c>
      <c r="B13" s="1035" t="s">
        <v>195</v>
      </c>
      <c r="C13" s="1035"/>
      <c r="D13" s="1035" t="s">
        <v>956</v>
      </c>
      <c r="E13" s="1035"/>
      <c r="F13" s="1035"/>
      <c r="G13" s="1035" t="s">
        <v>957</v>
      </c>
      <c r="H13" s="1035"/>
      <c r="I13" s="1035"/>
      <c r="J13" s="1025" t="s">
        <v>991</v>
      </c>
      <c r="K13" s="1025"/>
      <c r="L13" s="1025" t="s">
        <v>982</v>
      </c>
      <c r="M13" s="1025"/>
      <c r="N13" s="1025"/>
      <c r="O13" s="1025"/>
      <c r="P13" s="1035">
        <v>10</v>
      </c>
      <c r="Q13" s="1035"/>
      <c r="R13" s="1035"/>
      <c r="S13" s="1035" t="s">
        <v>225</v>
      </c>
      <c r="T13" s="1035"/>
      <c r="U13" s="1035"/>
      <c r="V13" s="1035" t="s">
        <v>540</v>
      </c>
      <c r="W13" s="1035"/>
      <c r="X13" s="1035"/>
      <c r="Y13" s="315"/>
    </row>
    <row r="14" spans="1:25" ht="14.25">
      <c r="A14" s="317">
        <v>7</v>
      </c>
      <c r="B14" s="1084" t="s">
        <v>195</v>
      </c>
      <c r="C14" s="1084"/>
      <c r="D14" s="1035" t="s">
        <v>958</v>
      </c>
      <c r="E14" s="1035"/>
      <c r="F14" s="1035"/>
      <c r="G14" s="1035" t="s">
        <v>959</v>
      </c>
      <c r="H14" s="1035"/>
      <c r="I14" s="1035"/>
      <c r="J14" s="1025" t="s">
        <v>992</v>
      </c>
      <c r="K14" s="1025"/>
      <c r="L14" s="1035" t="s">
        <v>624</v>
      </c>
      <c r="M14" s="1035"/>
      <c r="N14" s="1035"/>
      <c r="O14" s="1035"/>
      <c r="P14" s="1035">
        <v>10</v>
      </c>
      <c r="Q14" s="1035"/>
      <c r="R14" s="1035"/>
      <c r="S14" s="1035" t="s">
        <v>225</v>
      </c>
      <c r="T14" s="1035"/>
      <c r="U14" s="1035"/>
      <c r="V14" s="1035" t="s">
        <v>983</v>
      </c>
      <c r="W14" s="1035"/>
      <c r="X14" s="1035"/>
      <c r="Y14" s="315"/>
    </row>
    <row r="15" spans="1:25" ht="14.25">
      <c r="A15" s="728"/>
      <c r="B15" s="729"/>
      <c r="C15" s="729"/>
      <c r="D15" s="728"/>
      <c r="E15" s="728"/>
      <c r="F15" s="728"/>
      <c r="G15" s="728"/>
      <c r="H15" s="728"/>
      <c r="I15" s="728"/>
      <c r="J15" s="721"/>
      <c r="K15" s="721"/>
      <c r="L15" s="728"/>
      <c r="M15" s="728"/>
      <c r="N15" s="720"/>
      <c r="O15" s="730"/>
      <c r="P15" s="728"/>
      <c r="Q15" s="728"/>
      <c r="R15" s="728"/>
      <c r="S15" s="728"/>
      <c r="T15" s="728"/>
      <c r="U15" s="728"/>
      <c r="V15" s="728"/>
      <c r="W15" s="728"/>
      <c r="X15" s="728"/>
      <c r="Y15" s="315"/>
    </row>
    <row r="16" spans="1:25" ht="15" customHeight="1" thickBot="1">
      <c r="A16" s="316"/>
      <c r="B16" s="712"/>
      <c r="C16" s="712"/>
      <c r="D16" s="714"/>
      <c r="E16" s="714"/>
      <c r="F16" s="714"/>
      <c r="G16" s="714"/>
      <c r="H16" s="714"/>
      <c r="I16" s="714"/>
      <c r="J16" s="722"/>
      <c r="K16" s="722"/>
      <c r="L16" s="722"/>
      <c r="M16" s="722"/>
      <c r="N16" s="723"/>
      <c r="O16" s="713"/>
      <c r="P16" s="712"/>
      <c r="Q16" s="712"/>
      <c r="R16" s="714"/>
      <c r="S16" s="714"/>
      <c r="T16" s="714"/>
      <c r="U16" s="392"/>
      <c r="V16" s="315"/>
      <c r="W16" s="315"/>
      <c r="X16" s="315"/>
      <c r="Y16" s="315"/>
    </row>
    <row r="17" spans="1:26" ht="20.25" customHeight="1" thickBot="1">
      <c r="A17" s="718"/>
      <c r="B17" s="719"/>
      <c r="C17" s="1085" t="s">
        <v>972</v>
      </c>
      <c r="D17" s="1086"/>
      <c r="E17" s="1086"/>
      <c r="F17" s="1086"/>
      <c r="G17" s="1086"/>
      <c r="H17" s="1086"/>
      <c r="I17" s="1086"/>
      <c r="J17" s="1086"/>
      <c r="K17" s="1086"/>
      <c r="L17" s="1086"/>
      <c r="M17" s="1086"/>
      <c r="N17" s="1087"/>
      <c r="O17" s="1064" t="s">
        <v>999</v>
      </c>
      <c r="P17" s="1065"/>
      <c r="Q17" s="1065"/>
      <c r="R17" s="1065"/>
      <c r="S17" s="1065"/>
      <c r="T17" s="1065"/>
      <c r="U17" s="1065"/>
      <c r="V17" s="1065"/>
      <c r="W17" s="1065"/>
      <c r="X17" s="1065"/>
      <c r="Y17" s="1065"/>
      <c r="Z17" s="1066"/>
    </row>
    <row r="18" spans="1:26" ht="93.75" customHeight="1">
      <c r="A18" s="1077" t="s">
        <v>577</v>
      </c>
      <c r="B18" s="1077"/>
      <c r="C18" s="715" t="s">
        <v>915</v>
      </c>
      <c r="D18" s="715" t="s">
        <v>917</v>
      </c>
      <c r="E18" s="715" t="s">
        <v>925</v>
      </c>
      <c r="F18" s="715" t="s">
        <v>927</v>
      </c>
      <c r="G18" s="715" t="s">
        <v>936</v>
      </c>
      <c r="H18" s="715" t="s">
        <v>939</v>
      </c>
      <c r="I18" s="715" t="s">
        <v>13</v>
      </c>
      <c r="J18" s="715" t="s">
        <v>945</v>
      </c>
      <c r="K18" s="715" t="s">
        <v>132</v>
      </c>
      <c r="L18" s="715" t="s">
        <v>195</v>
      </c>
      <c r="M18" s="715" t="s">
        <v>314</v>
      </c>
      <c r="N18" s="716" t="s">
        <v>77</v>
      </c>
      <c r="O18" s="717" t="s">
        <v>915</v>
      </c>
      <c r="P18" s="717" t="s">
        <v>917</v>
      </c>
      <c r="Q18" s="717" t="s">
        <v>925</v>
      </c>
      <c r="R18" s="717" t="s">
        <v>927</v>
      </c>
      <c r="S18" s="717" t="s">
        <v>936</v>
      </c>
      <c r="T18" s="717" t="s">
        <v>939</v>
      </c>
      <c r="U18" s="717" t="s">
        <v>13</v>
      </c>
      <c r="V18" s="717" t="s">
        <v>945</v>
      </c>
      <c r="W18" s="717" t="s">
        <v>132</v>
      </c>
      <c r="X18" s="717" t="s">
        <v>195</v>
      </c>
      <c r="Y18" s="717" t="s">
        <v>314</v>
      </c>
      <c r="Z18" s="717" t="s">
        <v>77</v>
      </c>
    </row>
    <row r="19" spans="1:26" ht="14.25">
      <c r="A19" s="972" t="s">
        <v>741</v>
      </c>
      <c r="B19" s="972"/>
      <c r="C19" s="317">
        <v>1</v>
      </c>
      <c r="D19" s="317">
        <v>4</v>
      </c>
      <c r="E19" s="317"/>
      <c r="F19" s="317"/>
      <c r="G19" s="317"/>
      <c r="H19" s="317"/>
      <c r="I19" s="317"/>
      <c r="J19" s="317">
        <v>1</v>
      </c>
      <c r="K19" s="317"/>
      <c r="L19" s="317">
        <v>1</v>
      </c>
      <c r="M19" s="317"/>
      <c r="N19" s="323">
        <f>SUM(C19:M19)</f>
        <v>7</v>
      </c>
      <c r="O19" s="531">
        <v>1</v>
      </c>
      <c r="P19" s="531">
        <v>4</v>
      </c>
      <c r="Q19" s="531"/>
      <c r="R19" s="531"/>
      <c r="S19" s="531"/>
      <c r="T19" s="531"/>
      <c r="U19" s="531"/>
      <c r="V19" s="531">
        <v>1</v>
      </c>
      <c r="W19" s="531"/>
      <c r="X19" s="531">
        <v>1</v>
      </c>
      <c r="Y19" s="531"/>
      <c r="Z19" s="531">
        <v>7</v>
      </c>
    </row>
    <row r="20" spans="1:26" ht="14.25">
      <c r="A20" s="972" t="s">
        <v>604</v>
      </c>
      <c r="B20" s="972"/>
      <c r="C20" s="317">
        <v>1</v>
      </c>
      <c r="D20" s="317"/>
      <c r="E20" s="317"/>
      <c r="F20" s="317">
        <v>1</v>
      </c>
      <c r="G20" s="317"/>
      <c r="H20" s="317"/>
      <c r="I20" s="317">
        <v>1</v>
      </c>
      <c r="J20" s="317"/>
      <c r="K20" s="317">
        <v>1</v>
      </c>
      <c r="L20" s="317"/>
      <c r="M20" s="317"/>
      <c r="N20" s="323">
        <f aca="true" t="shared" si="0" ref="N20:N30">SUM(C20:M20)</f>
        <v>4</v>
      </c>
      <c r="O20" s="531"/>
      <c r="P20" s="531"/>
      <c r="Q20" s="531"/>
      <c r="R20" s="531">
        <v>1</v>
      </c>
      <c r="S20" s="531"/>
      <c r="T20" s="531"/>
      <c r="U20" s="531">
        <v>1</v>
      </c>
      <c r="V20" s="531"/>
      <c r="W20" s="531">
        <v>1</v>
      </c>
      <c r="X20" s="531"/>
      <c r="Y20" s="531"/>
      <c r="Z20" s="531">
        <v>3</v>
      </c>
    </row>
    <row r="21" spans="1:26" ht="14.25">
      <c r="A21" s="972" t="s">
        <v>846</v>
      </c>
      <c r="B21" s="972"/>
      <c r="C21" s="317"/>
      <c r="D21" s="317"/>
      <c r="E21" s="317"/>
      <c r="F21" s="317">
        <v>1</v>
      </c>
      <c r="G21" s="317"/>
      <c r="H21" s="317">
        <v>1</v>
      </c>
      <c r="I21" s="317"/>
      <c r="J21" s="317"/>
      <c r="K21" s="317"/>
      <c r="L21" s="317">
        <v>1</v>
      </c>
      <c r="M21" s="317"/>
      <c r="N21" s="323">
        <f t="shared" si="0"/>
        <v>3</v>
      </c>
      <c r="O21" s="531"/>
      <c r="P21" s="531"/>
      <c r="Q21" s="531"/>
      <c r="R21" s="531">
        <v>1</v>
      </c>
      <c r="S21" s="531"/>
      <c r="T21" s="531">
        <v>1</v>
      </c>
      <c r="U21" s="531"/>
      <c r="V21" s="531"/>
      <c r="W21" s="531"/>
      <c r="X21" s="531">
        <v>1</v>
      </c>
      <c r="Y21" s="531"/>
      <c r="Z21" s="531">
        <v>3</v>
      </c>
    </row>
    <row r="22" spans="1:26" ht="14.25">
      <c r="A22" s="972" t="s">
        <v>962</v>
      </c>
      <c r="B22" s="972"/>
      <c r="C22" s="323"/>
      <c r="D22" s="317"/>
      <c r="E22" s="317"/>
      <c r="F22" s="317"/>
      <c r="G22" s="317"/>
      <c r="H22" s="317"/>
      <c r="I22" s="317"/>
      <c r="J22" s="317"/>
      <c r="K22" s="317">
        <v>1</v>
      </c>
      <c r="L22" s="317"/>
      <c r="M22" s="317"/>
      <c r="N22" s="323">
        <f t="shared" si="0"/>
        <v>1</v>
      </c>
      <c r="O22" s="531"/>
      <c r="P22" s="531"/>
      <c r="Q22" s="531"/>
      <c r="R22" s="531"/>
      <c r="S22" s="531"/>
      <c r="T22" s="531"/>
      <c r="U22" s="531"/>
      <c r="V22" s="531"/>
      <c r="W22" s="531"/>
      <c r="X22" s="531"/>
      <c r="Y22" s="531"/>
      <c r="Z22" s="531">
        <v>0</v>
      </c>
    </row>
    <row r="23" spans="1:26" ht="14.25">
      <c r="A23" s="972" t="s">
        <v>767</v>
      </c>
      <c r="B23" s="972"/>
      <c r="C23" s="317"/>
      <c r="D23" s="317">
        <v>1</v>
      </c>
      <c r="E23" s="317"/>
      <c r="F23" s="317">
        <v>1</v>
      </c>
      <c r="G23" s="317"/>
      <c r="H23" s="317"/>
      <c r="I23" s="317">
        <v>1</v>
      </c>
      <c r="J23" s="323"/>
      <c r="K23" s="323"/>
      <c r="L23" s="323"/>
      <c r="M23" s="317"/>
      <c r="N23" s="323">
        <f t="shared" si="0"/>
        <v>3</v>
      </c>
      <c r="O23" s="531"/>
      <c r="P23" s="531">
        <v>1</v>
      </c>
      <c r="Q23" s="531"/>
      <c r="R23" s="531">
        <v>1</v>
      </c>
      <c r="S23" s="531"/>
      <c r="T23" s="531"/>
      <c r="U23" s="531">
        <v>1</v>
      </c>
      <c r="V23" s="531"/>
      <c r="W23" s="531"/>
      <c r="X23" s="531"/>
      <c r="Y23" s="531"/>
      <c r="Z23" s="531">
        <v>3</v>
      </c>
    </row>
    <row r="24" spans="1:26" ht="14.25">
      <c r="A24" s="972" t="s">
        <v>612</v>
      </c>
      <c r="B24" s="972"/>
      <c r="C24" s="323"/>
      <c r="D24" s="323"/>
      <c r="E24" s="317"/>
      <c r="F24" s="317"/>
      <c r="G24" s="317"/>
      <c r="H24" s="317"/>
      <c r="I24" s="317"/>
      <c r="J24" s="323"/>
      <c r="K24" s="323"/>
      <c r="L24" s="323">
        <v>2</v>
      </c>
      <c r="M24" s="317"/>
      <c r="N24" s="323">
        <f t="shared" si="0"/>
        <v>2</v>
      </c>
      <c r="O24" s="531"/>
      <c r="P24" s="531"/>
      <c r="Q24" s="531"/>
      <c r="R24" s="531"/>
      <c r="S24" s="531"/>
      <c r="T24" s="531"/>
      <c r="U24" s="531"/>
      <c r="V24" s="531"/>
      <c r="W24" s="531"/>
      <c r="X24" s="531">
        <v>1</v>
      </c>
      <c r="Y24" s="531"/>
      <c r="Z24" s="531">
        <v>1</v>
      </c>
    </row>
    <row r="25" spans="1:26" ht="14.25">
      <c r="A25" s="1033" t="s">
        <v>842</v>
      </c>
      <c r="B25" s="1033"/>
      <c r="C25" s="323">
        <v>1</v>
      </c>
      <c r="D25" s="323"/>
      <c r="E25" s="317">
        <v>1</v>
      </c>
      <c r="F25" s="317"/>
      <c r="G25" s="317">
        <v>1</v>
      </c>
      <c r="H25" s="317"/>
      <c r="I25" s="317"/>
      <c r="J25" s="323"/>
      <c r="K25" s="323"/>
      <c r="L25" s="323"/>
      <c r="M25" s="317"/>
      <c r="N25" s="323">
        <f t="shared" si="0"/>
        <v>3</v>
      </c>
      <c r="O25" s="531">
        <v>1</v>
      </c>
      <c r="P25" s="531"/>
      <c r="Q25" s="531">
        <v>1</v>
      </c>
      <c r="R25" s="531"/>
      <c r="S25" s="531">
        <v>1</v>
      </c>
      <c r="T25" s="531"/>
      <c r="U25" s="531"/>
      <c r="V25" s="531"/>
      <c r="W25" s="531"/>
      <c r="X25" s="531"/>
      <c r="Y25" s="531"/>
      <c r="Z25" s="531">
        <v>3</v>
      </c>
    </row>
    <row r="26" spans="1:26" ht="14.25">
      <c r="A26" s="972" t="s">
        <v>847</v>
      </c>
      <c r="B26" s="972"/>
      <c r="C26" s="317"/>
      <c r="D26" s="317"/>
      <c r="E26" s="317"/>
      <c r="F26" s="317"/>
      <c r="G26" s="317">
        <v>1</v>
      </c>
      <c r="H26" s="317"/>
      <c r="I26" s="317"/>
      <c r="J26" s="317"/>
      <c r="K26" s="317"/>
      <c r="L26" s="317"/>
      <c r="M26" s="317"/>
      <c r="N26" s="323">
        <f t="shared" si="0"/>
        <v>1</v>
      </c>
      <c r="O26" s="531"/>
      <c r="P26" s="531"/>
      <c r="Q26" s="531"/>
      <c r="R26" s="531"/>
      <c r="S26" s="531">
        <v>1</v>
      </c>
      <c r="T26" s="531"/>
      <c r="U26" s="531"/>
      <c r="V26" s="531"/>
      <c r="W26" s="531"/>
      <c r="X26" s="531"/>
      <c r="Y26" s="531"/>
      <c r="Z26" s="531">
        <v>1</v>
      </c>
    </row>
    <row r="27" spans="1:26" ht="14.25">
      <c r="A27" s="590" t="s">
        <v>961</v>
      </c>
      <c r="B27" s="588"/>
      <c r="C27" s="317"/>
      <c r="D27" s="317"/>
      <c r="E27" s="317"/>
      <c r="F27" s="317">
        <v>1</v>
      </c>
      <c r="G27" s="317"/>
      <c r="H27" s="317"/>
      <c r="I27" s="317"/>
      <c r="J27" s="317"/>
      <c r="K27" s="317"/>
      <c r="L27" s="317"/>
      <c r="M27" s="317"/>
      <c r="N27" s="323">
        <f t="shared" si="0"/>
        <v>1</v>
      </c>
      <c r="O27" s="531"/>
      <c r="P27" s="531"/>
      <c r="Q27" s="531"/>
      <c r="R27" s="531">
        <v>1</v>
      </c>
      <c r="S27" s="531"/>
      <c r="T27" s="531"/>
      <c r="U27" s="531"/>
      <c r="V27" s="531"/>
      <c r="W27" s="531"/>
      <c r="X27" s="531"/>
      <c r="Y27" s="531"/>
      <c r="Z27" s="531">
        <v>1</v>
      </c>
    </row>
    <row r="28" spans="1:26" ht="14.25">
      <c r="A28" s="590" t="s">
        <v>624</v>
      </c>
      <c r="B28" s="588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>
        <v>1</v>
      </c>
      <c r="N28" s="323">
        <f t="shared" si="0"/>
        <v>1</v>
      </c>
      <c r="O28" s="531"/>
      <c r="P28" s="531"/>
      <c r="Q28" s="531"/>
      <c r="R28" s="531"/>
      <c r="S28" s="531"/>
      <c r="T28" s="531"/>
      <c r="U28" s="531"/>
      <c r="V28" s="531"/>
      <c r="W28" s="531"/>
      <c r="X28" s="531"/>
      <c r="Y28" s="531">
        <v>1</v>
      </c>
      <c r="Z28" s="531">
        <v>1</v>
      </c>
    </row>
    <row r="29" spans="1:26" ht="14.25">
      <c r="A29" s="590" t="s">
        <v>622</v>
      </c>
      <c r="B29" s="588"/>
      <c r="C29" s="317"/>
      <c r="D29" s="317"/>
      <c r="E29" s="317"/>
      <c r="F29" s="317"/>
      <c r="G29" s="317"/>
      <c r="H29" s="317"/>
      <c r="I29" s="317"/>
      <c r="J29" s="317"/>
      <c r="K29" s="317">
        <v>1</v>
      </c>
      <c r="L29" s="317">
        <v>1</v>
      </c>
      <c r="M29" s="317"/>
      <c r="N29" s="323">
        <f t="shared" si="0"/>
        <v>2</v>
      </c>
      <c r="O29" s="531"/>
      <c r="P29" s="531"/>
      <c r="Q29" s="531"/>
      <c r="R29" s="531"/>
      <c r="S29" s="531"/>
      <c r="T29" s="531"/>
      <c r="U29" s="531"/>
      <c r="V29" s="531"/>
      <c r="W29" s="531">
        <v>1</v>
      </c>
      <c r="X29" s="531">
        <v>1</v>
      </c>
      <c r="Y29" s="531"/>
      <c r="Z29" s="531">
        <v>2</v>
      </c>
    </row>
    <row r="30" spans="1:26" ht="23.25" customHeight="1">
      <c r="A30" s="950"/>
      <c r="B30" s="952"/>
      <c r="C30" s="317">
        <f>SUM(C19:C29)</f>
        <v>3</v>
      </c>
      <c r="D30" s="317">
        <f aca="true" t="shared" si="1" ref="D30:M30">SUM(D19:D29)</f>
        <v>5</v>
      </c>
      <c r="E30" s="317">
        <f t="shared" si="1"/>
        <v>1</v>
      </c>
      <c r="F30" s="317">
        <f t="shared" si="1"/>
        <v>4</v>
      </c>
      <c r="G30" s="317">
        <f t="shared" si="1"/>
        <v>2</v>
      </c>
      <c r="H30" s="317">
        <f t="shared" si="1"/>
        <v>1</v>
      </c>
      <c r="I30" s="317">
        <f t="shared" si="1"/>
        <v>2</v>
      </c>
      <c r="J30" s="317">
        <f t="shared" si="1"/>
        <v>1</v>
      </c>
      <c r="K30" s="317">
        <f t="shared" si="1"/>
        <v>3</v>
      </c>
      <c r="L30" s="317">
        <f t="shared" si="1"/>
        <v>5</v>
      </c>
      <c r="M30" s="317">
        <f t="shared" si="1"/>
        <v>1</v>
      </c>
      <c r="N30" s="323">
        <f t="shared" si="0"/>
        <v>28</v>
      </c>
      <c r="O30" s="531">
        <v>2</v>
      </c>
      <c r="P30" s="531">
        <v>5</v>
      </c>
      <c r="Q30" s="531">
        <v>1</v>
      </c>
      <c r="R30" s="531">
        <v>4</v>
      </c>
      <c r="S30" s="531">
        <v>2</v>
      </c>
      <c r="T30" s="531">
        <v>1</v>
      </c>
      <c r="U30" s="531">
        <v>2</v>
      </c>
      <c r="V30" s="531">
        <v>1</v>
      </c>
      <c r="W30" s="531">
        <v>1</v>
      </c>
      <c r="X30" s="531">
        <v>4</v>
      </c>
      <c r="Y30" s="531">
        <v>1</v>
      </c>
      <c r="Z30" s="531">
        <v>25</v>
      </c>
    </row>
    <row r="31" spans="1:26" ht="23.25" customHeight="1">
      <c r="A31" s="534" t="s">
        <v>876</v>
      </c>
      <c r="B31" s="613"/>
      <c r="C31" s="1009" t="s">
        <v>877</v>
      </c>
      <c r="D31" s="1009"/>
      <c r="E31" s="1009"/>
      <c r="F31" s="1009"/>
      <c r="G31" s="1009"/>
      <c r="H31" s="1009"/>
      <c r="I31" s="1009"/>
      <c r="J31" s="1009"/>
      <c r="K31" s="1009"/>
      <c r="L31" s="1009"/>
      <c r="M31" s="1009"/>
      <c r="N31" s="331"/>
      <c r="O31" s="546"/>
      <c r="P31" s="546"/>
      <c r="Q31" s="546"/>
      <c r="R31" s="546"/>
      <c r="S31" s="546"/>
      <c r="T31" s="546"/>
      <c r="U31" s="546"/>
      <c r="V31" s="546"/>
      <c r="W31" s="546"/>
      <c r="X31" s="546"/>
      <c r="Y31" s="546"/>
      <c r="Z31" s="546"/>
    </row>
    <row r="32" spans="1:25" ht="36.75" customHeight="1">
      <c r="A32" s="1063" t="s">
        <v>971</v>
      </c>
      <c r="B32" s="1063"/>
      <c r="C32" s="1063"/>
      <c r="D32" s="1063"/>
      <c r="E32" s="1063"/>
      <c r="F32" s="1063"/>
      <c r="G32" s="1063"/>
      <c r="H32" s="1063"/>
      <c r="I32" s="1063"/>
      <c r="J32" s="1063"/>
      <c r="K32" s="1063"/>
      <c r="L32" s="1063"/>
      <c r="M32" s="1063"/>
      <c r="N32" s="1063"/>
      <c r="O32" s="1063"/>
      <c r="P32" s="1063"/>
      <c r="Q32" s="1063"/>
      <c r="R32" s="1063"/>
      <c r="S32" s="1063"/>
      <c r="T32" s="1063"/>
      <c r="U32" s="1063"/>
      <c r="V32" s="1063"/>
      <c r="W32" s="1063"/>
      <c r="X32" s="1063"/>
      <c r="Y32" s="1063"/>
    </row>
    <row r="33" spans="1:25" ht="24.75" customHeight="1">
      <c r="A33" s="943" t="s">
        <v>0</v>
      </c>
      <c r="B33" s="945"/>
      <c r="C33" s="943" t="s">
        <v>163</v>
      </c>
      <c r="D33" s="945"/>
      <c r="E33" s="943" t="s">
        <v>164</v>
      </c>
      <c r="F33" s="945"/>
      <c r="G33" s="943" t="s">
        <v>904</v>
      </c>
      <c r="H33" s="944"/>
      <c r="I33" s="945"/>
      <c r="J33" s="364" t="s">
        <v>179</v>
      </c>
      <c r="K33" s="943" t="s">
        <v>579</v>
      </c>
      <c r="L33" s="944"/>
      <c r="M33" s="943" t="s">
        <v>217</v>
      </c>
      <c r="N33" s="945"/>
      <c r="O33" s="950" t="s">
        <v>731</v>
      </c>
      <c r="P33" s="952"/>
      <c r="Q33" s="950" t="s">
        <v>732</v>
      </c>
      <c r="R33" s="952"/>
      <c r="S33" s="950" t="s">
        <v>733</v>
      </c>
      <c r="T33" s="952"/>
      <c r="U33" s="950" t="s">
        <v>734</v>
      </c>
      <c r="V33" s="952"/>
      <c r="W33" s="1025" t="s">
        <v>218</v>
      </c>
      <c r="X33" s="1025"/>
      <c r="Y33" s="1025"/>
    </row>
    <row r="34" spans="1:25" ht="24.75" customHeight="1">
      <c r="A34" s="1048" t="s">
        <v>915</v>
      </c>
      <c r="B34" s="1049"/>
      <c r="C34" s="1048" t="s">
        <v>916</v>
      </c>
      <c r="D34" s="1049"/>
      <c r="E34" s="1048" t="s">
        <v>865</v>
      </c>
      <c r="F34" s="1049"/>
      <c r="G34" s="1050" t="s">
        <v>611</v>
      </c>
      <c r="H34" s="1051"/>
      <c r="I34" s="1052"/>
      <c r="J34" s="733">
        <v>10</v>
      </c>
      <c r="K34" s="734" t="s">
        <v>509</v>
      </c>
      <c r="L34" s="734"/>
      <c r="M34" s="1045">
        <v>5</v>
      </c>
      <c r="N34" s="1047"/>
      <c r="O34" s="1045">
        <v>42</v>
      </c>
      <c r="P34" s="1047"/>
      <c r="Q34" s="1045">
        <v>136</v>
      </c>
      <c r="R34" s="1047"/>
      <c r="S34" s="1045">
        <v>149.5</v>
      </c>
      <c r="T34" s="1047"/>
      <c r="U34" s="1045">
        <v>90</v>
      </c>
      <c r="V34" s="1047"/>
      <c r="W34" s="1045" t="s">
        <v>975</v>
      </c>
      <c r="X34" s="1046"/>
      <c r="Y34" s="1047"/>
    </row>
    <row r="35" spans="1:25" ht="24.75" customHeight="1">
      <c r="A35" s="1048" t="s">
        <v>915</v>
      </c>
      <c r="B35" s="1049"/>
      <c r="C35" s="1048" t="s">
        <v>867</v>
      </c>
      <c r="D35" s="1049"/>
      <c r="E35" s="1048" t="s">
        <v>588</v>
      </c>
      <c r="F35" s="1049"/>
      <c r="G35" s="1050" t="s">
        <v>616</v>
      </c>
      <c r="H35" s="1051"/>
      <c r="I35" s="1052"/>
      <c r="J35" s="733">
        <v>10</v>
      </c>
      <c r="K35" s="734" t="s">
        <v>868</v>
      </c>
      <c r="L35" s="734"/>
      <c r="M35" s="1045">
        <v>10</v>
      </c>
      <c r="N35" s="1047"/>
      <c r="O35" s="1045">
        <v>42</v>
      </c>
      <c r="P35" s="1047"/>
      <c r="Q35" s="1045">
        <v>127.2</v>
      </c>
      <c r="R35" s="1047"/>
      <c r="S35" s="1045">
        <v>149.5</v>
      </c>
      <c r="T35" s="1047"/>
      <c r="U35" s="1045">
        <v>90</v>
      </c>
      <c r="V35" s="1047"/>
      <c r="W35" s="1045" t="s">
        <v>975</v>
      </c>
      <c r="X35" s="1046"/>
      <c r="Y35" s="1047"/>
    </row>
    <row r="36" spans="1:25" ht="24.75" customHeight="1">
      <c r="A36" s="1043" t="s">
        <v>915</v>
      </c>
      <c r="B36" s="1044"/>
      <c r="C36" s="1043" t="s">
        <v>871</v>
      </c>
      <c r="D36" s="1044"/>
      <c r="E36" s="1043" t="s">
        <v>766</v>
      </c>
      <c r="F36" s="1044"/>
      <c r="G36" s="1053" t="s">
        <v>604</v>
      </c>
      <c r="H36" s="1054"/>
      <c r="I36" s="1055"/>
      <c r="J36" s="589">
        <v>11</v>
      </c>
      <c r="K36" s="611" t="s">
        <v>514</v>
      </c>
      <c r="L36" s="611"/>
      <c r="M36" s="1069" t="s">
        <v>976</v>
      </c>
      <c r="N36" s="1070"/>
      <c r="O36" s="1070"/>
      <c r="P36" s="1070"/>
      <c r="Q36" s="1070"/>
      <c r="R36" s="1070"/>
      <c r="S36" s="1070"/>
      <c r="T36" s="1070"/>
      <c r="U36" s="1070"/>
      <c r="V36" s="1070"/>
      <c r="W36" s="1070"/>
      <c r="X36" s="1070"/>
      <c r="Y36" s="1071"/>
    </row>
    <row r="37" spans="1:25" ht="24.75" customHeight="1">
      <c r="A37" s="1043" t="s">
        <v>917</v>
      </c>
      <c r="B37" s="1044"/>
      <c r="C37" s="1043" t="s">
        <v>918</v>
      </c>
      <c r="D37" s="1044"/>
      <c r="E37" s="1043" t="s">
        <v>919</v>
      </c>
      <c r="F37" s="1044"/>
      <c r="G37" s="1053" t="s">
        <v>920</v>
      </c>
      <c r="H37" s="1054"/>
      <c r="I37" s="1055"/>
      <c r="J37" s="589">
        <v>9</v>
      </c>
      <c r="K37" s="611" t="s">
        <v>779</v>
      </c>
      <c r="L37" s="611"/>
      <c r="M37" s="1056">
        <v>14</v>
      </c>
      <c r="N37" s="1057"/>
      <c r="O37" s="1056">
        <v>42</v>
      </c>
      <c r="P37" s="1057"/>
      <c r="Q37" s="1056">
        <v>82</v>
      </c>
      <c r="R37" s="1057"/>
      <c r="S37" s="1056">
        <v>114</v>
      </c>
      <c r="T37" s="1057"/>
      <c r="U37" s="1056">
        <v>18</v>
      </c>
      <c r="V37" s="1057"/>
      <c r="W37" s="1056" t="s">
        <v>416</v>
      </c>
      <c r="X37" s="1062"/>
      <c r="Y37" s="1057"/>
    </row>
    <row r="38" spans="1:25" ht="24.75" customHeight="1">
      <c r="A38" s="1043" t="s">
        <v>917</v>
      </c>
      <c r="B38" s="1044"/>
      <c r="C38" s="1043" t="s">
        <v>921</v>
      </c>
      <c r="D38" s="1044"/>
      <c r="E38" s="1043" t="s">
        <v>870</v>
      </c>
      <c r="F38" s="1044"/>
      <c r="G38" s="1053" t="s">
        <v>968</v>
      </c>
      <c r="H38" s="1054"/>
      <c r="I38" s="1055"/>
      <c r="J38" s="589">
        <v>10</v>
      </c>
      <c r="K38" s="611" t="s">
        <v>897</v>
      </c>
      <c r="L38" s="611"/>
      <c r="M38" s="1056">
        <v>34</v>
      </c>
      <c r="N38" s="1057"/>
      <c r="O38" s="1056">
        <v>54</v>
      </c>
      <c r="P38" s="1057"/>
      <c r="Q38" s="1056">
        <v>70.5</v>
      </c>
      <c r="R38" s="1057"/>
      <c r="S38" s="1056">
        <v>115</v>
      </c>
      <c r="T38" s="1057"/>
      <c r="U38" s="1056">
        <v>7</v>
      </c>
      <c r="V38" s="1057"/>
      <c r="W38" s="1056" t="s">
        <v>416</v>
      </c>
      <c r="X38" s="1062"/>
      <c r="Y38" s="1057"/>
    </row>
    <row r="39" spans="1:26" ht="24.75" customHeight="1">
      <c r="A39" s="1043" t="s">
        <v>917</v>
      </c>
      <c r="B39" s="1044"/>
      <c r="C39" s="1043" t="s">
        <v>900</v>
      </c>
      <c r="D39" s="1044"/>
      <c r="E39" s="1043" t="s">
        <v>778</v>
      </c>
      <c r="F39" s="1044"/>
      <c r="G39" s="1053" t="s">
        <v>920</v>
      </c>
      <c r="H39" s="1054"/>
      <c r="I39" s="1055"/>
      <c r="J39" s="589">
        <v>11</v>
      </c>
      <c r="K39" s="611" t="s">
        <v>779</v>
      </c>
      <c r="L39" s="611"/>
      <c r="M39" s="1056">
        <v>31</v>
      </c>
      <c r="N39" s="1057"/>
      <c r="O39" s="1056">
        <v>40</v>
      </c>
      <c r="P39" s="1057"/>
      <c r="Q39" s="1056">
        <v>69.5</v>
      </c>
      <c r="R39" s="1057"/>
      <c r="S39" s="1056">
        <v>118</v>
      </c>
      <c r="T39" s="1057"/>
      <c r="U39" s="1056">
        <v>38.5</v>
      </c>
      <c r="V39" s="1057"/>
      <c r="W39" s="1056" t="s">
        <v>416</v>
      </c>
      <c r="X39" s="1062"/>
      <c r="Y39" s="1057"/>
      <c r="Z39" s="172"/>
    </row>
    <row r="40" spans="1:25" ht="24.75" customHeight="1">
      <c r="A40" s="1043" t="s">
        <v>917</v>
      </c>
      <c r="B40" s="1044"/>
      <c r="C40" s="1043" t="s">
        <v>922</v>
      </c>
      <c r="D40" s="1044"/>
      <c r="E40" s="1043" t="s">
        <v>923</v>
      </c>
      <c r="F40" s="1044"/>
      <c r="G40" s="1053" t="s">
        <v>920</v>
      </c>
      <c r="H40" s="1054"/>
      <c r="I40" s="1055"/>
      <c r="J40" s="589">
        <v>11</v>
      </c>
      <c r="K40" s="611" t="s">
        <v>779</v>
      </c>
      <c r="L40" s="611"/>
      <c r="M40" s="1056">
        <v>40</v>
      </c>
      <c r="N40" s="1057"/>
      <c r="O40" s="1056">
        <v>40</v>
      </c>
      <c r="P40" s="1057"/>
      <c r="Q40" s="1056">
        <v>38.5</v>
      </c>
      <c r="R40" s="1057"/>
      <c r="S40" s="1056">
        <v>118</v>
      </c>
      <c r="T40" s="1057"/>
      <c r="U40" s="1056">
        <v>38.5</v>
      </c>
      <c r="V40" s="1057"/>
      <c r="W40" s="1056" t="s">
        <v>416</v>
      </c>
      <c r="X40" s="1062"/>
      <c r="Y40" s="1057"/>
    </row>
    <row r="41" spans="1:25" ht="24.75" customHeight="1">
      <c r="A41" s="1043" t="s">
        <v>917</v>
      </c>
      <c r="B41" s="1044"/>
      <c r="C41" s="1043" t="s">
        <v>924</v>
      </c>
      <c r="D41" s="1044"/>
      <c r="E41" s="1043" t="s">
        <v>172</v>
      </c>
      <c r="F41" s="1044"/>
      <c r="G41" s="1053" t="s">
        <v>920</v>
      </c>
      <c r="H41" s="1054"/>
      <c r="I41" s="1055"/>
      <c r="J41" s="589">
        <v>10</v>
      </c>
      <c r="K41" s="611" t="s">
        <v>898</v>
      </c>
      <c r="L41" s="611"/>
      <c r="M41" s="1056">
        <v>51</v>
      </c>
      <c r="N41" s="1057"/>
      <c r="O41" s="1056">
        <v>54</v>
      </c>
      <c r="P41" s="1057"/>
      <c r="Q41" s="1056">
        <v>42.5</v>
      </c>
      <c r="R41" s="1057"/>
      <c r="S41" s="1056">
        <v>115</v>
      </c>
      <c r="T41" s="1057"/>
      <c r="U41" s="1056">
        <v>7</v>
      </c>
      <c r="V41" s="1057"/>
      <c r="W41" s="1056" t="s">
        <v>416</v>
      </c>
      <c r="X41" s="1062"/>
      <c r="Y41" s="1057"/>
    </row>
    <row r="42" spans="1:25" ht="24.75" customHeight="1">
      <c r="A42" s="1043" t="s">
        <v>925</v>
      </c>
      <c r="B42" s="1044"/>
      <c r="C42" s="1043" t="s">
        <v>867</v>
      </c>
      <c r="D42" s="1044"/>
      <c r="E42" s="1043" t="s">
        <v>588</v>
      </c>
      <c r="F42" s="1044"/>
      <c r="G42" s="1053" t="s">
        <v>616</v>
      </c>
      <c r="H42" s="1054"/>
      <c r="I42" s="1055"/>
      <c r="J42" s="589">
        <v>10</v>
      </c>
      <c r="K42" s="611" t="s">
        <v>926</v>
      </c>
      <c r="L42" s="611"/>
      <c r="M42" s="1056">
        <v>58</v>
      </c>
      <c r="N42" s="1057"/>
      <c r="O42" s="1056">
        <v>99</v>
      </c>
      <c r="P42" s="1057"/>
      <c r="Q42" s="1056">
        <v>34</v>
      </c>
      <c r="R42" s="1057"/>
      <c r="S42" s="1056">
        <v>73.5</v>
      </c>
      <c r="T42" s="1057"/>
      <c r="U42" s="1056">
        <v>4.5</v>
      </c>
      <c r="V42" s="1057"/>
      <c r="W42" s="1056" t="s">
        <v>416</v>
      </c>
      <c r="X42" s="1062"/>
      <c r="Y42" s="1057"/>
    </row>
    <row r="43" spans="1:25" ht="24.75" customHeight="1">
      <c r="A43" s="1043" t="s">
        <v>927</v>
      </c>
      <c r="B43" s="1044"/>
      <c r="C43" s="1043" t="s">
        <v>928</v>
      </c>
      <c r="D43" s="1044"/>
      <c r="E43" s="1043" t="s">
        <v>544</v>
      </c>
      <c r="F43" s="1044"/>
      <c r="G43" s="1053" t="s">
        <v>968</v>
      </c>
      <c r="H43" s="1054"/>
      <c r="I43" s="1055"/>
      <c r="J43" s="589">
        <v>9</v>
      </c>
      <c r="K43" s="611" t="s">
        <v>929</v>
      </c>
      <c r="L43" s="611"/>
      <c r="M43" s="1056">
        <v>60</v>
      </c>
      <c r="N43" s="1057"/>
      <c r="O43" s="1056">
        <v>100</v>
      </c>
      <c r="P43" s="1057"/>
      <c r="Q43" s="1056">
        <v>63</v>
      </c>
      <c r="R43" s="1057"/>
      <c r="S43" s="1056">
        <v>124</v>
      </c>
      <c r="T43" s="1057"/>
      <c r="U43" s="1056">
        <v>40.5</v>
      </c>
      <c r="V43" s="1057"/>
      <c r="W43" s="1056" t="s">
        <v>416</v>
      </c>
      <c r="X43" s="1062"/>
      <c r="Y43" s="1057"/>
    </row>
    <row r="44" spans="1:25" ht="24.75" customHeight="1">
      <c r="A44" s="1048" t="s">
        <v>927</v>
      </c>
      <c r="B44" s="1049"/>
      <c r="C44" s="1048" t="s">
        <v>930</v>
      </c>
      <c r="D44" s="1049"/>
      <c r="E44" s="1048" t="s">
        <v>743</v>
      </c>
      <c r="F44" s="1049"/>
      <c r="G44" s="1050" t="s">
        <v>613</v>
      </c>
      <c r="H44" s="1051"/>
      <c r="I44" s="1052"/>
      <c r="J44" s="733">
        <v>9</v>
      </c>
      <c r="K44" s="734" t="s">
        <v>931</v>
      </c>
      <c r="L44" s="734"/>
      <c r="M44" s="1045">
        <v>13</v>
      </c>
      <c r="N44" s="1047"/>
      <c r="O44" s="1045">
        <v>100</v>
      </c>
      <c r="P44" s="1047"/>
      <c r="Q44" s="1045">
        <v>91</v>
      </c>
      <c r="R44" s="1047"/>
      <c r="S44" s="1045">
        <v>124</v>
      </c>
      <c r="T44" s="1047"/>
      <c r="U44" s="1045">
        <v>40.5</v>
      </c>
      <c r="V44" s="1047"/>
      <c r="W44" s="1045" t="s">
        <v>975</v>
      </c>
      <c r="X44" s="1046"/>
      <c r="Y44" s="1047"/>
    </row>
    <row r="45" spans="1:25" ht="24.75" customHeight="1">
      <c r="A45" s="1048" t="s">
        <v>927</v>
      </c>
      <c r="B45" s="1049"/>
      <c r="C45" s="1048" t="s">
        <v>932</v>
      </c>
      <c r="D45" s="1049"/>
      <c r="E45" s="1048" t="s">
        <v>933</v>
      </c>
      <c r="F45" s="1049"/>
      <c r="G45" s="1050" t="s">
        <v>934</v>
      </c>
      <c r="H45" s="1051"/>
      <c r="I45" s="1052"/>
      <c r="J45" s="733">
        <v>10</v>
      </c>
      <c r="K45" s="734" t="s">
        <v>935</v>
      </c>
      <c r="L45" s="734"/>
      <c r="M45" s="1045">
        <v>6</v>
      </c>
      <c r="N45" s="1047"/>
      <c r="O45" s="1045">
        <v>100</v>
      </c>
      <c r="P45" s="1047"/>
      <c r="Q45" s="1045">
        <v>93.5</v>
      </c>
      <c r="R45" s="1047"/>
      <c r="S45" s="1045">
        <v>128</v>
      </c>
      <c r="T45" s="1047"/>
      <c r="U45" s="1045">
        <v>22</v>
      </c>
      <c r="V45" s="1047"/>
      <c r="W45" s="1045" t="s">
        <v>975</v>
      </c>
      <c r="X45" s="1046"/>
      <c r="Y45" s="1047"/>
    </row>
    <row r="46" spans="1:25" ht="24.75" customHeight="1">
      <c r="A46" s="1043" t="s">
        <v>927</v>
      </c>
      <c r="B46" s="1044"/>
      <c r="C46" s="1043" t="s">
        <v>858</v>
      </c>
      <c r="D46" s="1044"/>
      <c r="E46" s="1043" t="s">
        <v>755</v>
      </c>
      <c r="F46" s="1044"/>
      <c r="G46" s="1053" t="s">
        <v>604</v>
      </c>
      <c r="H46" s="1054"/>
      <c r="I46" s="1055"/>
      <c r="J46" s="589">
        <v>11</v>
      </c>
      <c r="K46" s="611" t="s">
        <v>854</v>
      </c>
      <c r="L46" s="611"/>
      <c r="M46" s="1056">
        <v>77</v>
      </c>
      <c r="N46" s="1057"/>
      <c r="O46" s="1056">
        <v>112</v>
      </c>
      <c r="P46" s="1057"/>
      <c r="Q46" s="1056">
        <v>71.5</v>
      </c>
      <c r="R46" s="1057"/>
      <c r="S46" s="1056">
        <v>122.5</v>
      </c>
      <c r="T46" s="1057"/>
      <c r="U46" s="1056">
        <v>41</v>
      </c>
      <c r="V46" s="1057"/>
      <c r="W46" s="1056" t="s">
        <v>416</v>
      </c>
      <c r="X46" s="1062"/>
      <c r="Y46" s="1057"/>
    </row>
    <row r="47" spans="1:25" ht="24.75" customHeight="1">
      <c r="A47" s="1078" t="s">
        <v>936</v>
      </c>
      <c r="B47" s="1079"/>
      <c r="C47" s="1043" t="s">
        <v>937</v>
      </c>
      <c r="D47" s="1044"/>
      <c r="E47" s="1043" t="s">
        <v>870</v>
      </c>
      <c r="F47" s="1044"/>
      <c r="G47" s="1053" t="s">
        <v>606</v>
      </c>
      <c r="H47" s="1054"/>
      <c r="I47" s="1055"/>
      <c r="J47" s="589">
        <v>11</v>
      </c>
      <c r="K47" s="611" t="s">
        <v>938</v>
      </c>
      <c r="L47" s="611"/>
      <c r="M47" s="1056">
        <v>55</v>
      </c>
      <c r="N47" s="1057"/>
      <c r="O47" s="1056">
        <v>97</v>
      </c>
      <c r="P47" s="1057"/>
      <c r="Q47" s="1056">
        <v>115</v>
      </c>
      <c r="R47" s="1057"/>
      <c r="S47" s="1056">
        <v>169</v>
      </c>
      <c r="T47" s="1057"/>
      <c r="U47" s="1056">
        <v>52</v>
      </c>
      <c r="V47" s="1057"/>
      <c r="W47" s="1056" t="s">
        <v>416</v>
      </c>
      <c r="X47" s="1062"/>
      <c r="Y47" s="1057"/>
    </row>
    <row r="48" spans="1:25" ht="24.75" customHeight="1">
      <c r="A48" s="1088" t="s">
        <v>936</v>
      </c>
      <c r="B48" s="1089"/>
      <c r="C48" s="1048" t="s">
        <v>867</v>
      </c>
      <c r="D48" s="1049"/>
      <c r="E48" s="1048" t="s">
        <v>588</v>
      </c>
      <c r="F48" s="1049"/>
      <c r="G48" s="1050" t="s">
        <v>616</v>
      </c>
      <c r="H48" s="1051"/>
      <c r="I48" s="1052"/>
      <c r="J48" s="733">
        <v>10</v>
      </c>
      <c r="K48" s="734" t="s">
        <v>890</v>
      </c>
      <c r="L48" s="734"/>
      <c r="M48" s="1045">
        <v>4</v>
      </c>
      <c r="N48" s="1047"/>
      <c r="O48" s="1045">
        <v>82</v>
      </c>
      <c r="P48" s="1047"/>
      <c r="Q48" s="1045">
        <v>161</v>
      </c>
      <c r="R48" s="1047"/>
      <c r="S48" s="1045">
        <v>176</v>
      </c>
      <c r="T48" s="1047"/>
      <c r="U48" s="1045">
        <v>61</v>
      </c>
      <c r="V48" s="1047"/>
      <c r="W48" s="1045" t="s">
        <v>466</v>
      </c>
      <c r="X48" s="1046"/>
      <c r="Y48" s="1047"/>
    </row>
    <row r="49" spans="1:25" ht="24.75" customHeight="1">
      <c r="A49" s="1078" t="s">
        <v>939</v>
      </c>
      <c r="B49" s="1079"/>
      <c r="C49" s="1043" t="s">
        <v>940</v>
      </c>
      <c r="D49" s="1044"/>
      <c r="E49" s="1043" t="s">
        <v>787</v>
      </c>
      <c r="F49" s="1044"/>
      <c r="G49" s="1053" t="s">
        <v>613</v>
      </c>
      <c r="H49" s="1054"/>
      <c r="I49" s="1055"/>
      <c r="J49" s="589">
        <v>11</v>
      </c>
      <c r="K49" s="611" t="s">
        <v>941</v>
      </c>
      <c r="L49" s="611"/>
      <c r="M49" s="1056">
        <v>72</v>
      </c>
      <c r="N49" s="1057"/>
      <c r="O49" s="1056">
        <v>102</v>
      </c>
      <c r="P49" s="1057"/>
      <c r="Q49" s="1056">
        <v>53</v>
      </c>
      <c r="R49" s="1057"/>
      <c r="S49" s="1056">
        <v>117</v>
      </c>
      <c r="T49" s="1057"/>
      <c r="U49" s="1056">
        <v>4</v>
      </c>
      <c r="V49" s="1057"/>
      <c r="W49" s="1056" t="s">
        <v>416</v>
      </c>
      <c r="X49" s="1062"/>
      <c r="Y49" s="1057"/>
    </row>
    <row r="50" spans="1:25" ht="24.75" customHeight="1">
      <c r="A50" s="1043" t="s">
        <v>13</v>
      </c>
      <c r="B50" s="1044"/>
      <c r="C50" s="1043" t="s">
        <v>942</v>
      </c>
      <c r="D50" s="1044"/>
      <c r="E50" s="1043" t="s">
        <v>943</v>
      </c>
      <c r="F50" s="1044"/>
      <c r="G50" s="1053" t="s">
        <v>944</v>
      </c>
      <c r="H50" s="1054"/>
      <c r="I50" s="1055"/>
      <c r="J50" s="589">
        <v>9</v>
      </c>
      <c r="K50" s="611" t="s">
        <v>795</v>
      </c>
      <c r="L50" s="611"/>
      <c r="M50" s="1056">
        <v>45</v>
      </c>
      <c r="N50" s="1057"/>
      <c r="O50" s="1056">
        <v>82</v>
      </c>
      <c r="P50" s="1057"/>
      <c r="Q50" s="1056">
        <v>34</v>
      </c>
      <c r="R50" s="1057"/>
      <c r="S50" s="1056">
        <v>97</v>
      </c>
      <c r="T50" s="1057"/>
      <c r="U50" s="1056">
        <v>14.5</v>
      </c>
      <c r="V50" s="1057"/>
      <c r="W50" s="1056" t="s">
        <v>416</v>
      </c>
      <c r="X50" s="1062"/>
      <c r="Y50" s="1057"/>
    </row>
    <row r="51" spans="1:25" ht="24.75" customHeight="1">
      <c r="A51" s="1043" t="s">
        <v>13</v>
      </c>
      <c r="B51" s="1044"/>
      <c r="C51" s="1043" t="s">
        <v>970</v>
      </c>
      <c r="D51" s="1044"/>
      <c r="E51" s="1043" t="s">
        <v>544</v>
      </c>
      <c r="F51" s="1044"/>
      <c r="G51" s="1053" t="s">
        <v>604</v>
      </c>
      <c r="H51" s="1054"/>
      <c r="I51" s="1055"/>
      <c r="J51" s="589">
        <v>10</v>
      </c>
      <c r="K51" s="611" t="s">
        <v>762</v>
      </c>
      <c r="L51" s="611"/>
      <c r="M51" s="1056">
        <v>41</v>
      </c>
      <c r="N51" s="1057"/>
      <c r="O51" s="1056">
        <v>61</v>
      </c>
      <c r="P51" s="1057"/>
      <c r="Q51" s="1056">
        <v>29</v>
      </c>
      <c r="R51" s="1057"/>
      <c r="S51" s="1056">
        <v>87</v>
      </c>
      <c r="T51" s="1057"/>
      <c r="U51" s="1056">
        <v>9</v>
      </c>
      <c r="V51" s="1057"/>
      <c r="W51" s="1056" t="s">
        <v>416</v>
      </c>
      <c r="X51" s="1062"/>
      <c r="Y51" s="1057"/>
    </row>
    <row r="52" spans="1:25" ht="24.75" customHeight="1">
      <c r="A52" s="1043" t="s">
        <v>945</v>
      </c>
      <c r="B52" s="1044"/>
      <c r="C52" s="1043" t="s">
        <v>916</v>
      </c>
      <c r="D52" s="1044"/>
      <c r="E52" s="1043" t="s">
        <v>865</v>
      </c>
      <c r="F52" s="1044"/>
      <c r="G52" s="1053" t="s">
        <v>946</v>
      </c>
      <c r="H52" s="1054"/>
      <c r="I52" s="1055"/>
      <c r="J52" s="589">
        <v>10</v>
      </c>
      <c r="K52" s="611" t="s">
        <v>947</v>
      </c>
      <c r="L52" s="611"/>
      <c r="M52" s="1056">
        <v>91</v>
      </c>
      <c r="N52" s="1057"/>
      <c r="O52" s="1056">
        <v>97</v>
      </c>
      <c r="P52" s="1057"/>
      <c r="Q52" s="1056">
        <v>4</v>
      </c>
      <c r="R52" s="1057"/>
      <c r="S52" s="1056">
        <v>47</v>
      </c>
      <c r="T52" s="1057"/>
      <c r="U52" s="1056">
        <v>1</v>
      </c>
      <c r="V52" s="1057"/>
      <c r="W52" s="1056" t="s">
        <v>416</v>
      </c>
      <c r="X52" s="1062"/>
      <c r="Y52" s="1057"/>
    </row>
    <row r="53" spans="1:25" ht="24.75" customHeight="1">
      <c r="A53" s="1043" t="s">
        <v>132</v>
      </c>
      <c r="B53" s="1044"/>
      <c r="C53" s="1043" t="s">
        <v>869</v>
      </c>
      <c r="D53" s="1044"/>
      <c r="E53" s="1043" t="s">
        <v>870</v>
      </c>
      <c r="F53" s="1044"/>
      <c r="G53" s="1053" t="s">
        <v>604</v>
      </c>
      <c r="H53" s="1054"/>
      <c r="I53" s="1055"/>
      <c r="J53" s="589">
        <v>10</v>
      </c>
      <c r="K53" s="611" t="s">
        <v>584</v>
      </c>
      <c r="L53" s="611"/>
      <c r="M53" s="1056">
        <v>47</v>
      </c>
      <c r="N53" s="1057"/>
      <c r="O53" s="1056">
        <v>157</v>
      </c>
      <c r="P53" s="1057"/>
      <c r="Q53" s="1056">
        <v>209</v>
      </c>
      <c r="R53" s="1057"/>
      <c r="S53" s="1056">
        <v>258</v>
      </c>
      <c r="T53" s="1057"/>
      <c r="U53" s="1056">
        <v>40</v>
      </c>
      <c r="V53" s="1057"/>
      <c r="W53" s="1056" t="s">
        <v>416</v>
      </c>
      <c r="X53" s="1062"/>
      <c r="Y53" s="1057"/>
    </row>
    <row r="54" spans="1:25" ht="24.75" customHeight="1">
      <c r="A54" s="1043" t="s">
        <v>132</v>
      </c>
      <c r="B54" s="1044"/>
      <c r="C54" s="1043" t="s">
        <v>948</v>
      </c>
      <c r="D54" s="1044"/>
      <c r="E54" s="1043" t="s">
        <v>949</v>
      </c>
      <c r="F54" s="1044"/>
      <c r="G54" s="1053" t="s">
        <v>618</v>
      </c>
      <c r="H54" s="1054"/>
      <c r="I54" s="1055"/>
      <c r="J54" s="589">
        <v>11</v>
      </c>
      <c r="K54" s="611" t="s">
        <v>950</v>
      </c>
      <c r="L54" s="611"/>
      <c r="M54" s="1069" t="s">
        <v>976</v>
      </c>
      <c r="N54" s="1070"/>
      <c r="O54" s="1070"/>
      <c r="P54" s="1070"/>
      <c r="Q54" s="1070"/>
      <c r="R54" s="1070"/>
      <c r="S54" s="1070"/>
      <c r="T54" s="1070"/>
      <c r="U54" s="1070"/>
      <c r="V54" s="1070"/>
      <c r="W54" s="1070"/>
      <c r="X54" s="1070"/>
      <c r="Y54" s="1071"/>
    </row>
    <row r="55" spans="1:25" ht="24.75" customHeight="1">
      <c r="A55" s="1043" t="s">
        <v>132</v>
      </c>
      <c r="B55" s="1044"/>
      <c r="C55" s="1043" t="s">
        <v>786</v>
      </c>
      <c r="D55" s="1044"/>
      <c r="E55" s="1043" t="s">
        <v>951</v>
      </c>
      <c r="F55" s="1044"/>
      <c r="G55" s="1053" t="s">
        <v>622</v>
      </c>
      <c r="H55" s="1054"/>
      <c r="I55" s="1055"/>
      <c r="J55" s="589">
        <v>9</v>
      </c>
      <c r="K55" s="611" t="s">
        <v>952</v>
      </c>
      <c r="L55" s="611"/>
      <c r="M55" s="1056">
        <v>51</v>
      </c>
      <c r="N55" s="1057"/>
      <c r="O55" s="1056">
        <v>114</v>
      </c>
      <c r="P55" s="1057"/>
      <c r="Q55" s="1056">
        <v>215</v>
      </c>
      <c r="R55" s="1057"/>
      <c r="S55" s="1056">
        <v>257</v>
      </c>
      <c r="T55" s="1057"/>
      <c r="U55" s="1056">
        <v>89</v>
      </c>
      <c r="V55" s="1057"/>
      <c r="W55" s="1056" t="s">
        <v>416</v>
      </c>
      <c r="X55" s="1062"/>
      <c r="Y55" s="1057"/>
    </row>
    <row r="56" spans="1:25" ht="24.75" customHeight="1">
      <c r="A56" s="1043" t="s">
        <v>195</v>
      </c>
      <c r="B56" s="1044"/>
      <c r="C56" s="1043" t="s">
        <v>953</v>
      </c>
      <c r="D56" s="1044"/>
      <c r="E56" s="1043" t="s">
        <v>581</v>
      </c>
      <c r="F56" s="1044"/>
      <c r="G56" s="1053" t="s">
        <v>611</v>
      </c>
      <c r="H56" s="1054"/>
      <c r="I56" s="1055"/>
      <c r="J56" s="589">
        <v>9</v>
      </c>
      <c r="K56" s="611" t="s">
        <v>954</v>
      </c>
      <c r="L56" s="611"/>
      <c r="M56" s="1056">
        <v>93</v>
      </c>
      <c r="N56" s="1057"/>
      <c r="O56" s="1056">
        <v>118</v>
      </c>
      <c r="P56" s="1057"/>
      <c r="Q56" s="1056">
        <v>38.5</v>
      </c>
      <c r="R56" s="1057"/>
      <c r="S56" s="1056">
        <v>73</v>
      </c>
      <c r="T56" s="1057"/>
      <c r="U56" s="1056">
        <v>17</v>
      </c>
      <c r="V56" s="1057"/>
      <c r="W56" s="1056" t="s">
        <v>416</v>
      </c>
      <c r="X56" s="1062"/>
      <c r="Y56" s="1057"/>
    </row>
    <row r="57" spans="1:25" ht="24.75" customHeight="1">
      <c r="A57" s="1043" t="s">
        <v>195</v>
      </c>
      <c r="B57" s="1044"/>
      <c r="C57" s="1043" t="s">
        <v>955</v>
      </c>
      <c r="D57" s="1044"/>
      <c r="E57" s="1043" t="s">
        <v>870</v>
      </c>
      <c r="F57" s="1044"/>
      <c r="G57" s="1053" t="s">
        <v>613</v>
      </c>
      <c r="H57" s="1054"/>
      <c r="I57" s="1055"/>
      <c r="J57" s="589">
        <v>10</v>
      </c>
      <c r="K57" s="611" t="s">
        <v>799</v>
      </c>
      <c r="L57" s="611"/>
      <c r="M57" s="1056">
        <v>63</v>
      </c>
      <c r="N57" s="1057"/>
      <c r="O57" s="1056">
        <v>118</v>
      </c>
      <c r="P57" s="1057"/>
      <c r="Q57" s="1056">
        <v>44.5</v>
      </c>
      <c r="R57" s="1057"/>
      <c r="S57" s="1056">
        <v>73</v>
      </c>
      <c r="T57" s="1057"/>
      <c r="U57" s="1056">
        <v>17</v>
      </c>
      <c r="V57" s="1057"/>
      <c r="W57" s="1056" t="s">
        <v>416</v>
      </c>
      <c r="X57" s="1062"/>
      <c r="Y57" s="1057"/>
    </row>
    <row r="58" spans="1:25" ht="24.75" customHeight="1">
      <c r="A58" s="1048" t="s">
        <v>195</v>
      </c>
      <c r="B58" s="1049"/>
      <c r="C58" s="1048" t="s">
        <v>956</v>
      </c>
      <c r="D58" s="1049"/>
      <c r="E58" s="1048" t="s">
        <v>957</v>
      </c>
      <c r="F58" s="1049"/>
      <c r="G58" s="1050" t="s">
        <v>622</v>
      </c>
      <c r="H58" s="1051"/>
      <c r="I58" s="1052"/>
      <c r="J58" s="733">
        <v>11</v>
      </c>
      <c r="K58" s="734" t="s">
        <v>540</v>
      </c>
      <c r="L58" s="734"/>
      <c r="M58" s="1045">
        <v>27</v>
      </c>
      <c r="N58" s="1047"/>
      <c r="O58" s="1045">
        <v>118</v>
      </c>
      <c r="P58" s="1047"/>
      <c r="Q58" s="1045">
        <v>56</v>
      </c>
      <c r="R58" s="1047"/>
      <c r="S58" s="1045">
        <v>73</v>
      </c>
      <c r="T58" s="1047"/>
      <c r="U58" s="1045">
        <v>17</v>
      </c>
      <c r="V58" s="1047"/>
      <c r="W58" s="1045" t="s">
        <v>975</v>
      </c>
      <c r="X58" s="1046"/>
      <c r="Y58" s="1047"/>
    </row>
    <row r="59" spans="1:25" ht="24.75" customHeight="1">
      <c r="A59" s="1048" t="s">
        <v>195</v>
      </c>
      <c r="B59" s="1049"/>
      <c r="C59" s="1048" t="s">
        <v>958</v>
      </c>
      <c r="D59" s="1049"/>
      <c r="E59" s="1048" t="s">
        <v>959</v>
      </c>
      <c r="F59" s="1049"/>
      <c r="G59" s="1050" t="s">
        <v>612</v>
      </c>
      <c r="H59" s="1051"/>
      <c r="I59" s="1052"/>
      <c r="J59" s="733">
        <v>10</v>
      </c>
      <c r="K59" s="734" t="s">
        <v>420</v>
      </c>
      <c r="L59" s="734"/>
      <c r="M59" s="1045">
        <v>15</v>
      </c>
      <c r="N59" s="1047"/>
      <c r="O59" s="1045">
        <v>118</v>
      </c>
      <c r="P59" s="1047"/>
      <c r="Q59" s="1045">
        <v>60</v>
      </c>
      <c r="R59" s="1047"/>
      <c r="S59" s="1045">
        <v>73</v>
      </c>
      <c r="T59" s="1047"/>
      <c r="U59" s="1045">
        <v>17</v>
      </c>
      <c r="V59" s="1047"/>
      <c r="W59" s="1045" t="s">
        <v>975</v>
      </c>
      <c r="X59" s="1046"/>
      <c r="Y59" s="1047"/>
    </row>
    <row r="60" spans="1:25" ht="24.75" customHeight="1">
      <c r="A60" s="1043" t="s">
        <v>195</v>
      </c>
      <c r="B60" s="1044"/>
      <c r="C60" s="1043" t="s">
        <v>960</v>
      </c>
      <c r="D60" s="1044"/>
      <c r="E60" s="1043" t="s">
        <v>182</v>
      </c>
      <c r="F60" s="1044"/>
      <c r="G60" s="1053" t="s">
        <v>612</v>
      </c>
      <c r="H60" s="1054"/>
      <c r="I60" s="1055"/>
      <c r="J60" s="589">
        <v>9</v>
      </c>
      <c r="K60" s="611" t="s">
        <v>420</v>
      </c>
      <c r="L60" s="611"/>
      <c r="M60" s="1069" t="s">
        <v>976</v>
      </c>
      <c r="N60" s="1070"/>
      <c r="O60" s="1070"/>
      <c r="P60" s="1070"/>
      <c r="Q60" s="1070"/>
      <c r="R60" s="1070"/>
      <c r="S60" s="1070"/>
      <c r="T60" s="1070"/>
      <c r="U60" s="1070"/>
      <c r="V60" s="1070"/>
      <c r="W60" s="1070"/>
      <c r="X60" s="1070"/>
      <c r="Y60" s="1071"/>
    </row>
    <row r="61" spans="1:25" ht="28.5" customHeight="1">
      <c r="A61" s="1043" t="s">
        <v>314</v>
      </c>
      <c r="B61" s="1044"/>
      <c r="C61" s="1043" t="s">
        <v>973</v>
      </c>
      <c r="D61" s="1044"/>
      <c r="E61" s="1043" t="s">
        <v>588</v>
      </c>
      <c r="F61" s="1044"/>
      <c r="G61" s="1053" t="s">
        <v>624</v>
      </c>
      <c r="H61" s="1054"/>
      <c r="I61" s="1055"/>
      <c r="J61" s="589">
        <v>11</v>
      </c>
      <c r="K61" s="611" t="s">
        <v>974</v>
      </c>
      <c r="L61" s="611"/>
      <c r="M61" s="1056">
        <v>49</v>
      </c>
      <c r="N61" s="1057"/>
      <c r="O61" s="1056">
        <v>95</v>
      </c>
      <c r="P61" s="1057"/>
      <c r="Q61" s="1056">
        <v>88</v>
      </c>
      <c r="R61" s="1057"/>
      <c r="S61" s="1056">
        <v>176</v>
      </c>
      <c r="T61" s="1057"/>
      <c r="U61" s="1056">
        <v>21</v>
      </c>
      <c r="V61" s="1057"/>
      <c r="W61" s="1056" t="s">
        <v>416</v>
      </c>
      <c r="X61" s="1062"/>
      <c r="Y61" s="1057"/>
    </row>
    <row r="62" spans="1:25" ht="15" customHeight="1">
      <c r="A62" s="712"/>
      <c r="B62" s="712"/>
      <c r="C62" s="712"/>
      <c r="D62" s="712"/>
      <c r="E62" s="712"/>
      <c r="F62" s="712"/>
      <c r="G62" s="724"/>
      <c r="H62" s="724"/>
      <c r="I62" s="724"/>
      <c r="J62" s="724"/>
      <c r="K62" s="714"/>
      <c r="L62" s="71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</row>
    <row r="63" spans="1:25" ht="30" customHeight="1">
      <c r="A63" s="1063" t="s">
        <v>1001</v>
      </c>
      <c r="B63" s="1063"/>
      <c r="C63" s="1063"/>
      <c r="D63" s="1063"/>
      <c r="E63" s="1063"/>
      <c r="F63" s="1063"/>
      <c r="G63" s="1063"/>
      <c r="H63" s="1063"/>
      <c r="I63" s="1063"/>
      <c r="J63" s="1063"/>
      <c r="K63" s="1063"/>
      <c r="L63" s="1063"/>
      <c r="M63" s="1063"/>
      <c r="N63" s="1063"/>
      <c r="O63" s="1063"/>
      <c r="P63" s="1063"/>
      <c r="Q63" s="1063"/>
      <c r="R63" s="1063"/>
      <c r="S63" s="1063"/>
      <c r="T63" s="1063"/>
      <c r="U63" s="1063"/>
      <c r="V63" s="1063"/>
      <c r="W63" s="1063"/>
      <c r="X63" s="1063"/>
      <c r="Y63" s="1063"/>
    </row>
    <row r="64" spans="1:25" ht="30" customHeight="1">
      <c r="A64" s="943" t="s">
        <v>0</v>
      </c>
      <c r="B64" s="945"/>
      <c r="C64" s="943" t="s">
        <v>163</v>
      </c>
      <c r="D64" s="945"/>
      <c r="E64" s="943" t="s">
        <v>164</v>
      </c>
      <c r="F64" s="945"/>
      <c r="G64" s="943" t="s">
        <v>904</v>
      </c>
      <c r="H64" s="944"/>
      <c r="I64" s="945"/>
      <c r="J64" s="364" t="s">
        <v>179</v>
      </c>
      <c r="K64" s="943" t="s">
        <v>579</v>
      </c>
      <c r="L64" s="944"/>
      <c r="M64" s="943" t="s">
        <v>217</v>
      </c>
      <c r="N64" s="945"/>
      <c r="O64" s="950" t="s">
        <v>731</v>
      </c>
      <c r="P64" s="952"/>
      <c r="Q64" s="950" t="s">
        <v>732</v>
      </c>
      <c r="R64" s="952"/>
      <c r="S64" s="950" t="s">
        <v>733</v>
      </c>
      <c r="T64" s="952"/>
      <c r="U64" s="950" t="s">
        <v>734</v>
      </c>
      <c r="V64" s="952"/>
      <c r="W64" s="1025" t="s">
        <v>218</v>
      </c>
      <c r="X64" s="1025"/>
      <c r="Y64" s="1025"/>
    </row>
    <row r="65" spans="1:25" ht="15" customHeight="1">
      <c r="A65" s="1043" t="s">
        <v>314</v>
      </c>
      <c r="B65" s="1044"/>
      <c r="C65" s="1043" t="s">
        <v>1002</v>
      </c>
      <c r="D65" s="1044"/>
      <c r="E65" s="1043" t="s">
        <v>1003</v>
      </c>
      <c r="F65" s="1044"/>
      <c r="G65" s="1053" t="s">
        <v>767</v>
      </c>
      <c r="H65" s="1054"/>
      <c r="I65" s="1055"/>
      <c r="J65" s="589">
        <v>8</v>
      </c>
      <c r="K65" s="1043" t="s">
        <v>1004</v>
      </c>
      <c r="L65" s="1044"/>
      <c r="M65" s="1056">
        <v>50</v>
      </c>
      <c r="N65" s="1057"/>
      <c r="O65" s="1058">
        <v>109</v>
      </c>
      <c r="P65" s="1059"/>
      <c r="Q65" s="1056">
        <v>55</v>
      </c>
      <c r="R65" s="1057"/>
      <c r="S65" s="1058">
        <v>86</v>
      </c>
      <c r="T65" s="1059"/>
      <c r="U65" s="1058">
        <v>13</v>
      </c>
      <c r="V65" s="1059"/>
      <c r="W65" s="1056" t="s">
        <v>416</v>
      </c>
      <c r="X65" s="1062"/>
      <c r="Y65" s="1057"/>
    </row>
    <row r="66" spans="1:25" ht="15" customHeight="1">
      <c r="A66" s="1043" t="s">
        <v>314</v>
      </c>
      <c r="B66" s="1044"/>
      <c r="C66" s="1043" t="s">
        <v>1005</v>
      </c>
      <c r="D66" s="1044"/>
      <c r="E66" s="1043" t="s">
        <v>1006</v>
      </c>
      <c r="F66" s="1044"/>
      <c r="G66" s="1053" t="s">
        <v>102</v>
      </c>
      <c r="H66" s="1054"/>
      <c r="I66" s="1055"/>
      <c r="J66" s="589">
        <v>8</v>
      </c>
      <c r="K66" s="1043" t="s">
        <v>1022</v>
      </c>
      <c r="L66" s="1044"/>
      <c r="M66" s="1056">
        <v>102</v>
      </c>
      <c r="N66" s="1057"/>
      <c r="O66" s="1060"/>
      <c r="P66" s="1061"/>
      <c r="Q66" s="1056">
        <v>34</v>
      </c>
      <c r="R66" s="1057"/>
      <c r="S66" s="1060"/>
      <c r="T66" s="1061"/>
      <c r="U66" s="1060"/>
      <c r="V66" s="1061"/>
      <c r="W66" s="1056" t="s">
        <v>416</v>
      </c>
      <c r="X66" s="1062"/>
      <c r="Y66" s="1057"/>
    </row>
    <row r="67" spans="1:25" ht="15" customHeight="1">
      <c r="A67" s="1043" t="s">
        <v>591</v>
      </c>
      <c r="B67" s="1044"/>
      <c r="C67" s="1043" t="s">
        <v>1007</v>
      </c>
      <c r="D67" s="1044"/>
      <c r="E67" s="1043" t="s">
        <v>743</v>
      </c>
      <c r="F67" s="1044"/>
      <c r="G67" s="1053" t="s">
        <v>604</v>
      </c>
      <c r="H67" s="1054"/>
      <c r="I67" s="1055"/>
      <c r="J67" s="589">
        <v>8</v>
      </c>
      <c r="K67" s="1043" t="s">
        <v>882</v>
      </c>
      <c r="L67" s="1044"/>
      <c r="M67" s="1056">
        <v>25</v>
      </c>
      <c r="N67" s="1057"/>
      <c r="O67" s="1058">
        <v>98</v>
      </c>
      <c r="P67" s="1059"/>
      <c r="Q67" s="1056">
        <v>48</v>
      </c>
      <c r="R67" s="1057"/>
      <c r="S67" s="1058">
        <v>69</v>
      </c>
      <c r="T67" s="1059"/>
      <c r="U67" s="1058">
        <v>21</v>
      </c>
      <c r="V67" s="1059"/>
      <c r="W67" s="1056" t="s">
        <v>416</v>
      </c>
      <c r="X67" s="1062"/>
      <c r="Y67" s="1057"/>
    </row>
    <row r="68" spans="1:25" ht="15" customHeight="1">
      <c r="A68" s="1043" t="s">
        <v>591</v>
      </c>
      <c r="B68" s="1044"/>
      <c r="C68" s="1043" t="s">
        <v>880</v>
      </c>
      <c r="D68" s="1044"/>
      <c r="E68" s="1043" t="s">
        <v>171</v>
      </c>
      <c r="F68" s="1044"/>
      <c r="G68" s="1053" t="s">
        <v>625</v>
      </c>
      <c r="H68" s="1054"/>
      <c r="I68" s="1055"/>
      <c r="J68" s="589">
        <v>8</v>
      </c>
      <c r="K68" s="1043" t="s">
        <v>1037</v>
      </c>
      <c r="L68" s="1044"/>
      <c r="M68" s="1056">
        <v>78</v>
      </c>
      <c r="N68" s="1057"/>
      <c r="O68" s="1060"/>
      <c r="P68" s="1061"/>
      <c r="Q68" s="1056">
        <v>33</v>
      </c>
      <c r="R68" s="1057"/>
      <c r="S68" s="1060"/>
      <c r="T68" s="1061"/>
      <c r="U68" s="1060"/>
      <c r="V68" s="1061"/>
      <c r="W68" s="1056" t="s">
        <v>416</v>
      </c>
      <c r="X68" s="1062"/>
      <c r="Y68" s="1057"/>
    </row>
    <row r="69" spans="1:25" ht="15" customHeight="1">
      <c r="A69" s="1043" t="s">
        <v>177</v>
      </c>
      <c r="B69" s="1044"/>
      <c r="C69" s="1043" t="s">
        <v>1008</v>
      </c>
      <c r="D69" s="1044"/>
      <c r="E69" s="1043" t="s">
        <v>892</v>
      </c>
      <c r="F69" s="1044"/>
      <c r="G69" s="1053" t="s">
        <v>604</v>
      </c>
      <c r="H69" s="1054"/>
      <c r="I69" s="1055"/>
      <c r="J69" s="589">
        <v>8</v>
      </c>
      <c r="K69" s="1043" t="s">
        <v>1012</v>
      </c>
      <c r="L69" s="1044"/>
      <c r="M69" s="1056">
        <v>44</v>
      </c>
      <c r="N69" s="1057"/>
      <c r="O69" s="1058">
        <v>134</v>
      </c>
      <c r="P69" s="1059"/>
      <c r="Q69" s="1056">
        <v>73</v>
      </c>
      <c r="R69" s="1057"/>
      <c r="S69" s="1058">
        <v>89</v>
      </c>
      <c r="T69" s="1059"/>
      <c r="U69" s="1058">
        <v>19</v>
      </c>
      <c r="V69" s="1059"/>
      <c r="W69" s="1056" t="s">
        <v>416</v>
      </c>
      <c r="X69" s="1062"/>
      <c r="Y69" s="1057"/>
    </row>
    <row r="70" spans="1:25" ht="15" customHeight="1">
      <c r="A70" s="1043" t="s">
        <v>177</v>
      </c>
      <c r="B70" s="1044"/>
      <c r="C70" s="1043" t="s">
        <v>1009</v>
      </c>
      <c r="D70" s="1044"/>
      <c r="E70" s="1043" t="s">
        <v>1010</v>
      </c>
      <c r="F70" s="1044"/>
      <c r="G70" s="1053" t="s">
        <v>845</v>
      </c>
      <c r="H70" s="1054"/>
      <c r="I70" s="1055"/>
      <c r="J70" s="589">
        <v>8</v>
      </c>
      <c r="K70" s="1043" t="s">
        <v>1011</v>
      </c>
      <c r="L70" s="1044"/>
      <c r="M70" s="1056">
        <v>56</v>
      </c>
      <c r="N70" s="1057"/>
      <c r="O70" s="1060"/>
      <c r="P70" s="1061"/>
      <c r="Q70" s="1056">
        <v>69</v>
      </c>
      <c r="R70" s="1057"/>
      <c r="S70" s="1060"/>
      <c r="T70" s="1061"/>
      <c r="U70" s="1060"/>
      <c r="V70" s="1061"/>
      <c r="W70" s="1056" t="s">
        <v>416</v>
      </c>
      <c r="X70" s="1062"/>
      <c r="Y70" s="1057"/>
    </row>
    <row r="71" spans="1:25" ht="15" customHeight="1">
      <c r="A71" s="1043" t="s">
        <v>187</v>
      </c>
      <c r="B71" s="1044"/>
      <c r="C71" s="1043" t="s">
        <v>1013</v>
      </c>
      <c r="D71" s="1044"/>
      <c r="E71" s="1043" t="s">
        <v>1014</v>
      </c>
      <c r="F71" s="1044"/>
      <c r="G71" s="1053" t="s">
        <v>606</v>
      </c>
      <c r="H71" s="1054"/>
      <c r="I71" s="1055"/>
      <c r="J71" s="589">
        <v>8</v>
      </c>
      <c r="K71" s="1043" t="s">
        <v>1021</v>
      </c>
      <c r="L71" s="1044"/>
      <c r="M71" s="1056">
        <v>32</v>
      </c>
      <c r="N71" s="1057"/>
      <c r="O71" s="1058">
        <v>84</v>
      </c>
      <c r="P71" s="1059"/>
      <c r="Q71" s="1056">
        <v>39</v>
      </c>
      <c r="R71" s="1057"/>
      <c r="S71" s="1058">
        <v>55.5</v>
      </c>
      <c r="T71" s="1059"/>
      <c r="U71" s="1058">
        <v>19.5</v>
      </c>
      <c r="V71" s="1059"/>
      <c r="W71" s="1056" t="s">
        <v>416</v>
      </c>
      <c r="X71" s="1062"/>
      <c r="Y71" s="1057"/>
    </row>
    <row r="72" spans="1:25" ht="15" customHeight="1">
      <c r="A72" s="1043" t="s">
        <v>187</v>
      </c>
      <c r="B72" s="1044"/>
      <c r="C72" s="1043" t="s">
        <v>1015</v>
      </c>
      <c r="D72" s="1044"/>
      <c r="E72" s="1043" t="s">
        <v>757</v>
      </c>
      <c r="F72" s="1044"/>
      <c r="G72" s="1053" t="s">
        <v>625</v>
      </c>
      <c r="H72" s="1054"/>
      <c r="I72" s="1055"/>
      <c r="J72" s="589">
        <v>8</v>
      </c>
      <c r="K72" s="1043" t="s">
        <v>1020</v>
      </c>
      <c r="L72" s="1044"/>
      <c r="M72" s="1056">
        <v>36</v>
      </c>
      <c r="N72" s="1057"/>
      <c r="O72" s="1060"/>
      <c r="P72" s="1061"/>
      <c r="Q72" s="1056">
        <v>37.5</v>
      </c>
      <c r="R72" s="1057"/>
      <c r="S72" s="1060"/>
      <c r="T72" s="1061"/>
      <c r="U72" s="1060"/>
      <c r="V72" s="1061"/>
      <c r="W72" s="1056" t="s">
        <v>416</v>
      </c>
      <c r="X72" s="1062"/>
      <c r="Y72" s="1057"/>
    </row>
    <row r="73" spans="1:25" ht="15" customHeight="1">
      <c r="A73" s="1048" t="s">
        <v>183</v>
      </c>
      <c r="B73" s="1049"/>
      <c r="C73" s="1048" t="s">
        <v>1016</v>
      </c>
      <c r="D73" s="1049"/>
      <c r="E73" s="1048" t="s">
        <v>189</v>
      </c>
      <c r="F73" s="1049"/>
      <c r="G73" s="1050" t="s">
        <v>741</v>
      </c>
      <c r="H73" s="1051"/>
      <c r="I73" s="1052"/>
      <c r="J73" s="741">
        <v>8</v>
      </c>
      <c r="K73" s="1048" t="s">
        <v>509</v>
      </c>
      <c r="L73" s="1049"/>
      <c r="M73" s="1045">
        <v>2</v>
      </c>
      <c r="N73" s="1047"/>
      <c r="O73" s="1090">
        <v>134</v>
      </c>
      <c r="P73" s="1091"/>
      <c r="Q73" s="1045">
        <v>52</v>
      </c>
      <c r="R73" s="1047"/>
      <c r="S73" s="1090">
        <v>55</v>
      </c>
      <c r="T73" s="1091"/>
      <c r="U73" s="1090">
        <v>29.5</v>
      </c>
      <c r="V73" s="1091"/>
      <c r="W73" s="1045" t="s">
        <v>738</v>
      </c>
      <c r="X73" s="1046"/>
      <c r="Y73" s="1047"/>
    </row>
    <row r="74" spans="1:25" ht="15" customHeight="1">
      <c r="A74" s="1048" t="s">
        <v>183</v>
      </c>
      <c r="B74" s="1049"/>
      <c r="C74" s="1048" t="s">
        <v>1017</v>
      </c>
      <c r="D74" s="1049"/>
      <c r="E74" s="1048" t="s">
        <v>957</v>
      </c>
      <c r="F74" s="1049"/>
      <c r="G74" s="1050" t="s">
        <v>741</v>
      </c>
      <c r="H74" s="1051"/>
      <c r="I74" s="1052"/>
      <c r="J74" s="741">
        <v>8</v>
      </c>
      <c r="K74" s="1048" t="s">
        <v>509</v>
      </c>
      <c r="L74" s="1049"/>
      <c r="M74" s="1045">
        <v>4</v>
      </c>
      <c r="N74" s="1047"/>
      <c r="O74" s="1092"/>
      <c r="P74" s="1093"/>
      <c r="Q74" s="1045">
        <v>48.5</v>
      </c>
      <c r="R74" s="1047"/>
      <c r="S74" s="1092"/>
      <c r="T74" s="1093"/>
      <c r="U74" s="1092"/>
      <c r="V74" s="1093"/>
      <c r="W74" s="1045" t="s">
        <v>1018</v>
      </c>
      <c r="X74" s="1046"/>
      <c r="Y74" s="1047"/>
    </row>
    <row r="75" spans="1:25" ht="15" customHeight="1">
      <c r="A75" s="1043" t="s">
        <v>239</v>
      </c>
      <c r="B75" s="1044"/>
      <c r="C75" s="1043" t="s">
        <v>1019</v>
      </c>
      <c r="D75" s="1044"/>
      <c r="E75" s="1043" t="s">
        <v>174</v>
      </c>
      <c r="F75" s="1044"/>
      <c r="G75" s="1053" t="s">
        <v>767</v>
      </c>
      <c r="H75" s="1054"/>
      <c r="I75" s="1055"/>
      <c r="J75" s="589">
        <v>8</v>
      </c>
      <c r="K75" s="1053" t="s">
        <v>1023</v>
      </c>
      <c r="L75" s="1055"/>
      <c r="M75" s="1056">
        <v>35</v>
      </c>
      <c r="N75" s="1057"/>
      <c r="O75" s="1056">
        <v>51</v>
      </c>
      <c r="P75" s="1057"/>
      <c r="Q75" s="1056">
        <v>25</v>
      </c>
      <c r="R75" s="1057"/>
      <c r="S75" s="1056">
        <v>51</v>
      </c>
      <c r="T75" s="1057"/>
      <c r="U75" s="1056">
        <v>17</v>
      </c>
      <c r="V75" s="1057"/>
      <c r="W75" s="1056" t="s">
        <v>416</v>
      </c>
      <c r="X75" s="1062"/>
      <c r="Y75" s="1057"/>
    </row>
    <row r="76" spans="1:25" ht="15" customHeight="1">
      <c r="A76" s="1043" t="s">
        <v>720</v>
      </c>
      <c r="B76" s="1044"/>
      <c r="C76" s="1043" t="s">
        <v>1024</v>
      </c>
      <c r="D76" s="1044"/>
      <c r="E76" s="1043" t="s">
        <v>1025</v>
      </c>
      <c r="F76" s="1044"/>
      <c r="G76" s="1053" t="s">
        <v>1026</v>
      </c>
      <c r="H76" s="1054"/>
      <c r="I76" s="1055"/>
      <c r="J76" s="589">
        <v>8</v>
      </c>
      <c r="K76" s="1043" t="s">
        <v>776</v>
      </c>
      <c r="L76" s="1044"/>
      <c r="M76" s="1056">
        <v>29</v>
      </c>
      <c r="N76" s="1057"/>
      <c r="O76" s="1056">
        <v>60</v>
      </c>
      <c r="P76" s="1057"/>
      <c r="Q76" s="1056">
        <v>33</v>
      </c>
      <c r="R76" s="1057"/>
      <c r="S76" s="1056">
        <v>50</v>
      </c>
      <c r="T76" s="1057"/>
      <c r="U76" s="1056">
        <v>15</v>
      </c>
      <c r="V76" s="1057"/>
      <c r="W76" s="1056" t="s">
        <v>416</v>
      </c>
      <c r="X76" s="1062"/>
      <c r="Y76" s="1057"/>
    </row>
    <row r="77" spans="1:25" ht="15" customHeight="1">
      <c r="A77" s="1043" t="s">
        <v>720</v>
      </c>
      <c r="B77" s="1044"/>
      <c r="C77" s="1043" t="s">
        <v>1027</v>
      </c>
      <c r="D77" s="1044"/>
      <c r="E77" s="1043" t="s">
        <v>1028</v>
      </c>
      <c r="F77" s="1044"/>
      <c r="G77" s="1053" t="s">
        <v>613</v>
      </c>
      <c r="H77" s="1054"/>
      <c r="I77" s="1055"/>
      <c r="J77" s="589">
        <v>8</v>
      </c>
      <c r="K77" s="1043" t="s">
        <v>1029</v>
      </c>
      <c r="L77" s="1044"/>
      <c r="M77" s="1056">
        <v>41</v>
      </c>
      <c r="N77" s="1057"/>
      <c r="O77" s="1056">
        <v>62</v>
      </c>
      <c r="P77" s="1057"/>
      <c r="Q77" s="1056">
        <v>38.5</v>
      </c>
      <c r="R77" s="1057"/>
      <c r="S77" s="1056">
        <v>50</v>
      </c>
      <c r="T77" s="1057"/>
      <c r="U77" s="1056">
        <v>21</v>
      </c>
      <c r="V77" s="1057"/>
      <c r="W77" s="1056" t="s">
        <v>416</v>
      </c>
      <c r="X77" s="1062"/>
      <c r="Y77" s="1057"/>
    </row>
    <row r="78" spans="1:25" ht="15" customHeight="1">
      <c r="A78" s="1043" t="s">
        <v>1030</v>
      </c>
      <c r="B78" s="1044"/>
      <c r="C78" s="1043" t="s">
        <v>1031</v>
      </c>
      <c r="D78" s="1044"/>
      <c r="E78" s="1043" t="s">
        <v>189</v>
      </c>
      <c r="F78" s="1044"/>
      <c r="G78" s="1053" t="s">
        <v>613</v>
      </c>
      <c r="H78" s="1054"/>
      <c r="I78" s="1055"/>
      <c r="J78" s="589">
        <v>8</v>
      </c>
      <c r="K78" s="1043" t="s">
        <v>1032</v>
      </c>
      <c r="L78" s="1044"/>
      <c r="M78" s="1056">
        <v>63</v>
      </c>
      <c r="N78" s="1057"/>
      <c r="O78" s="1058">
        <v>130</v>
      </c>
      <c r="P78" s="1059"/>
      <c r="Q78" s="1056">
        <v>33.5</v>
      </c>
      <c r="R78" s="1057"/>
      <c r="S78" s="1058">
        <v>60.5</v>
      </c>
      <c r="T78" s="1059"/>
      <c r="U78" s="1058">
        <v>6.5</v>
      </c>
      <c r="V78" s="1059"/>
      <c r="W78" s="1056" t="s">
        <v>416</v>
      </c>
      <c r="X78" s="1062"/>
      <c r="Y78" s="1057"/>
    </row>
    <row r="79" spans="1:25" ht="15" customHeight="1">
      <c r="A79" s="1043" t="s">
        <v>1030</v>
      </c>
      <c r="B79" s="1044"/>
      <c r="C79" s="1043" t="s">
        <v>1015</v>
      </c>
      <c r="D79" s="1044"/>
      <c r="E79" s="1043" t="s">
        <v>757</v>
      </c>
      <c r="F79" s="1044"/>
      <c r="G79" s="1053" t="s">
        <v>625</v>
      </c>
      <c r="H79" s="1054"/>
      <c r="I79" s="1055"/>
      <c r="J79" s="589">
        <v>8</v>
      </c>
      <c r="K79" s="1043" t="s">
        <v>445</v>
      </c>
      <c r="L79" s="1044"/>
      <c r="M79" s="1056">
        <v>97</v>
      </c>
      <c r="N79" s="1057"/>
      <c r="O79" s="1060"/>
      <c r="P79" s="1061"/>
      <c r="Q79" s="1056">
        <v>25</v>
      </c>
      <c r="R79" s="1057"/>
      <c r="S79" s="1060"/>
      <c r="T79" s="1061"/>
      <c r="U79" s="1060"/>
      <c r="V79" s="1061"/>
      <c r="W79" s="1056" t="s">
        <v>416</v>
      </c>
      <c r="X79" s="1062"/>
      <c r="Y79" s="1057"/>
    </row>
    <row r="80" spans="1:25" ht="15" customHeight="1">
      <c r="A80" s="1043" t="s">
        <v>542</v>
      </c>
      <c r="B80" s="1044"/>
      <c r="C80" s="1043" t="s">
        <v>1033</v>
      </c>
      <c r="D80" s="1044"/>
      <c r="E80" s="1043" t="s">
        <v>870</v>
      </c>
      <c r="F80" s="1044"/>
      <c r="G80" s="1053" t="s">
        <v>845</v>
      </c>
      <c r="H80" s="1054"/>
      <c r="I80" s="1055"/>
      <c r="J80" s="589">
        <v>8</v>
      </c>
      <c r="K80" s="1043" t="s">
        <v>1034</v>
      </c>
      <c r="L80" s="1044"/>
      <c r="M80" s="1056">
        <v>31</v>
      </c>
      <c r="N80" s="1057"/>
      <c r="O80" s="1058">
        <v>132</v>
      </c>
      <c r="P80" s="1059"/>
      <c r="Q80" s="1056">
        <v>46</v>
      </c>
      <c r="R80" s="1057"/>
      <c r="S80" s="1058">
        <v>68</v>
      </c>
      <c r="T80" s="1059"/>
      <c r="U80" s="1058">
        <v>5</v>
      </c>
      <c r="V80" s="1059"/>
      <c r="W80" s="1056" t="s">
        <v>416</v>
      </c>
      <c r="X80" s="1062"/>
      <c r="Y80" s="1057"/>
    </row>
    <row r="81" spans="1:25" ht="18" customHeight="1">
      <c r="A81" s="1043" t="s">
        <v>542</v>
      </c>
      <c r="B81" s="1044"/>
      <c r="C81" s="1043" t="s">
        <v>1035</v>
      </c>
      <c r="D81" s="1044"/>
      <c r="E81" s="1043" t="s">
        <v>787</v>
      </c>
      <c r="F81" s="1044"/>
      <c r="G81" s="1053" t="s">
        <v>604</v>
      </c>
      <c r="H81" s="1054"/>
      <c r="I81" s="1055"/>
      <c r="J81" s="589">
        <v>8</v>
      </c>
      <c r="K81" s="1053" t="s">
        <v>430</v>
      </c>
      <c r="L81" s="1055"/>
      <c r="M81" s="1056">
        <v>77</v>
      </c>
      <c r="N81" s="1057"/>
      <c r="O81" s="1060"/>
      <c r="P81" s="1061"/>
      <c r="Q81" s="1056">
        <v>34</v>
      </c>
      <c r="R81" s="1057"/>
      <c r="S81" s="1060"/>
      <c r="T81" s="1061"/>
      <c r="U81" s="1060"/>
      <c r="V81" s="1061"/>
      <c r="W81" s="1056" t="s">
        <v>416</v>
      </c>
      <c r="X81" s="1062"/>
      <c r="Y81" s="1057"/>
    </row>
    <row r="82" spans="1:25" ht="19.5" customHeight="1">
      <c r="A82" s="1043" t="s">
        <v>374</v>
      </c>
      <c r="B82" s="1044"/>
      <c r="C82" s="1043" t="s">
        <v>184</v>
      </c>
      <c r="D82" s="1044"/>
      <c r="E82" s="1043" t="s">
        <v>1036</v>
      </c>
      <c r="F82" s="1044"/>
      <c r="G82" s="1053" t="s">
        <v>767</v>
      </c>
      <c r="H82" s="1054"/>
      <c r="I82" s="1055"/>
      <c r="J82" s="589">
        <v>8</v>
      </c>
      <c r="K82" s="1043" t="s">
        <v>795</v>
      </c>
      <c r="L82" s="1044"/>
      <c r="M82" s="1056">
        <v>23</v>
      </c>
      <c r="N82" s="1057"/>
      <c r="O82" s="1056">
        <v>30</v>
      </c>
      <c r="P82" s="1057"/>
      <c r="Q82" s="1056">
        <v>17</v>
      </c>
      <c r="R82" s="1057"/>
      <c r="S82" s="1056">
        <v>28</v>
      </c>
      <c r="T82" s="1057"/>
      <c r="U82" s="1056">
        <v>13</v>
      </c>
      <c r="V82" s="1057"/>
      <c r="W82" s="1056" t="s">
        <v>416</v>
      </c>
      <c r="X82" s="1062"/>
      <c r="Y82" s="1057"/>
    </row>
    <row r="83" spans="1:26" ht="31.5" customHeight="1">
      <c r="A83" s="1067" t="s">
        <v>993</v>
      </c>
      <c r="B83" s="1067"/>
      <c r="C83" s="1067"/>
      <c r="D83" s="1067"/>
      <c r="E83" s="1067"/>
      <c r="F83" s="1067"/>
      <c r="G83" s="1067"/>
      <c r="H83" s="1067"/>
      <c r="I83" s="1067"/>
      <c r="J83" s="1067"/>
      <c r="K83" s="1067"/>
      <c r="L83" s="1067"/>
      <c r="M83" s="1067"/>
      <c r="N83" s="1067"/>
      <c r="O83" s="1067"/>
      <c r="P83" s="1067"/>
      <c r="Q83" s="1067"/>
      <c r="R83" s="1067"/>
      <c r="S83" s="1067"/>
      <c r="T83" s="1067"/>
      <c r="U83" s="1067"/>
      <c r="V83" s="1067"/>
      <c r="W83" s="1067"/>
      <c r="X83" s="1067"/>
      <c r="Y83" s="1067"/>
      <c r="Z83" s="14"/>
    </row>
    <row r="84" spans="1:26" ht="15.75">
      <c r="A84" s="315"/>
      <c r="B84" s="948" t="s">
        <v>995</v>
      </c>
      <c r="C84" s="948"/>
      <c r="D84" s="948"/>
      <c r="E84" s="948"/>
      <c r="F84" s="948"/>
      <c r="G84" s="948"/>
      <c r="H84" s="948"/>
      <c r="I84" s="948"/>
      <c r="J84" s="948"/>
      <c r="K84" s="948"/>
      <c r="L84" s="948"/>
      <c r="M84" s="948"/>
      <c r="N84" s="948"/>
      <c r="O84" s="948"/>
      <c r="P84" s="948"/>
      <c r="Q84" s="948"/>
      <c r="R84" s="948"/>
      <c r="S84" s="948"/>
      <c r="T84" s="948"/>
      <c r="U84" s="948"/>
      <c r="V84" s="948"/>
      <c r="W84" s="948"/>
      <c r="X84" s="948"/>
      <c r="Y84" s="948"/>
      <c r="Z84" s="14"/>
    </row>
    <row r="85" spans="1:25" ht="15.75" customHeight="1" thickBot="1">
      <c r="A85" s="1068" t="s">
        <v>994</v>
      </c>
      <c r="B85" s="1068"/>
      <c r="C85" s="1068"/>
      <c r="D85" s="1068"/>
      <c r="E85" s="1068"/>
      <c r="F85" s="1068"/>
      <c r="G85" s="1068"/>
      <c r="H85" s="1068"/>
      <c r="I85" s="1068"/>
      <c r="J85" s="1068"/>
      <c r="K85" s="1068"/>
      <c r="L85" s="1068"/>
      <c r="M85" s="1068"/>
      <c r="N85" s="1068"/>
      <c r="O85" s="1068"/>
      <c r="P85" s="1068"/>
      <c r="Q85" s="1068"/>
      <c r="R85" s="1068"/>
      <c r="S85" s="1068"/>
      <c r="T85" s="1068"/>
      <c r="U85" s="1068"/>
      <c r="V85" s="1068"/>
      <c r="W85" s="1068"/>
      <c r="X85" s="1068"/>
      <c r="Y85" s="1068"/>
    </row>
    <row r="86" spans="1:25" ht="16.5" customHeight="1" thickBot="1">
      <c r="A86" s="631" t="s">
        <v>577</v>
      </c>
      <c r="B86" s="632" t="s">
        <v>824</v>
      </c>
      <c r="C86" s="633" t="s">
        <v>354</v>
      </c>
      <c r="D86" s="633" t="s">
        <v>823</v>
      </c>
      <c r="E86" s="633" t="s">
        <v>323</v>
      </c>
      <c r="F86" s="633" t="s">
        <v>183</v>
      </c>
      <c r="G86" s="634" t="s">
        <v>187</v>
      </c>
      <c r="H86" s="634" t="s">
        <v>239</v>
      </c>
      <c r="I86" s="634" t="s">
        <v>542</v>
      </c>
      <c r="J86" s="634" t="s">
        <v>825</v>
      </c>
      <c r="K86" s="634" t="s">
        <v>828</v>
      </c>
      <c r="L86" s="634" t="s">
        <v>827</v>
      </c>
      <c r="M86" s="634" t="s">
        <v>314</v>
      </c>
      <c r="N86" s="634" t="s">
        <v>591</v>
      </c>
      <c r="O86" s="634" t="s">
        <v>125</v>
      </c>
      <c r="P86" s="634" t="s">
        <v>377</v>
      </c>
      <c r="Q86" s="634" t="s">
        <v>195</v>
      </c>
      <c r="R86" s="634" t="s">
        <v>720</v>
      </c>
      <c r="S86" s="634" t="s">
        <v>672</v>
      </c>
      <c r="T86" s="633" t="s">
        <v>674</v>
      </c>
      <c r="U86" s="634" t="s">
        <v>132</v>
      </c>
      <c r="V86" s="634" t="s">
        <v>374</v>
      </c>
      <c r="W86" s="634" t="s">
        <v>826</v>
      </c>
      <c r="X86" s="634" t="s">
        <v>803</v>
      </c>
      <c r="Y86" s="634" t="s">
        <v>77</v>
      </c>
    </row>
    <row r="87" spans="1:25" ht="15.75">
      <c r="A87" s="635" t="s">
        <v>245</v>
      </c>
      <c r="B87" s="641" t="s">
        <v>564</v>
      </c>
      <c r="C87" s="642" t="s">
        <v>564</v>
      </c>
      <c r="D87" s="595"/>
      <c r="E87" s="643" t="s">
        <v>564</v>
      </c>
      <c r="F87" s="642" t="s">
        <v>564</v>
      </c>
      <c r="G87" s="648" t="s">
        <v>568</v>
      </c>
      <c r="H87" s="642" t="s">
        <v>563</v>
      </c>
      <c r="I87" s="642" t="s">
        <v>561</v>
      </c>
      <c r="J87" s="648" t="s">
        <v>568</v>
      </c>
      <c r="K87" s="649" t="s">
        <v>963</v>
      </c>
      <c r="L87" s="597"/>
      <c r="M87" s="643" t="s">
        <v>561</v>
      </c>
      <c r="N87" s="642" t="s">
        <v>561</v>
      </c>
      <c r="O87" s="595"/>
      <c r="P87" s="596"/>
      <c r="Q87" s="642" t="s">
        <v>563</v>
      </c>
      <c r="R87" s="642" t="s">
        <v>561</v>
      </c>
      <c r="S87" s="648" t="s">
        <v>573</v>
      </c>
      <c r="T87" s="606"/>
      <c r="U87" s="649" t="s">
        <v>571</v>
      </c>
      <c r="V87" s="648" t="s">
        <v>572</v>
      </c>
      <c r="W87" s="439">
        <v>11</v>
      </c>
      <c r="X87" s="637">
        <v>33</v>
      </c>
      <c r="Y87" s="651">
        <v>44</v>
      </c>
    </row>
    <row r="88" spans="1:25" ht="15.75">
      <c r="A88" s="619"/>
      <c r="B88" s="645" t="s">
        <v>834</v>
      </c>
      <c r="C88" s="647" t="s">
        <v>572</v>
      </c>
      <c r="D88" s="335"/>
      <c r="E88" s="647" t="s">
        <v>572</v>
      </c>
      <c r="F88" s="647" t="s">
        <v>568</v>
      </c>
      <c r="G88" s="647" t="s">
        <v>568</v>
      </c>
      <c r="H88" s="335"/>
      <c r="I88" s="647" t="s">
        <v>571</v>
      </c>
      <c r="J88" s="647" t="s">
        <v>572</v>
      </c>
      <c r="K88" s="647" t="s">
        <v>963</v>
      </c>
      <c r="L88" s="336"/>
      <c r="M88" s="650" t="s">
        <v>571</v>
      </c>
      <c r="N88" s="650" t="s">
        <v>573</v>
      </c>
      <c r="O88" s="335"/>
      <c r="P88" s="335"/>
      <c r="Q88" s="335"/>
      <c r="R88" s="644" t="s">
        <v>563</v>
      </c>
      <c r="S88" s="335"/>
      <c r="T88" s="607"/>
      <c r="U88" s="650" t="s">
        <v>572</v>
      </c>
      <c r="V88" s="427"/>
      <c r="W88" s="427"/>
      <c r="X88" s="614"/>
      <c r="Y88" s="627"/>
    </row>
    <row r="89" spans="1:25" ht="15.75">
      <c r="A89" s="619"/>
      <c r="B89" s="645" t="s">
        <v>566</v>
      </c>
      <c r="C89" s="647" t="s">
        <v>573</v>
      </c>
      <c r="D89" s="335"/>
      <c r="E89" s="647" t="s">
        <v>573</v>
      </c>
      <c r="F89" s="647" t="s">
        <v>569</v>
      </c>
      <c r="G89" s="335"/>
      <c r="H89" s="335"/>
      <c r="I89" s="326"/>
      <c r="J89" s="647" t="s">
        <v>572</v>
      </c>
      <c r="K89" s="647" t="s">
        <v>571</v>
      </c>
      <c r="L89" s="336"/>
      <c r="M89" s="650" t="s">
        <v>573</v>
      </c>
      <c r="N89" s="326"/>
      <c r="O89" s="335"/>
      <c r="P89" s="335"/>
      <c r="Q89" s="335"/>
      <c r="R89" s="647" t="s">
        <v>572</v>
      </c>
      <c r="S89" s="335"/>
      <c r="T89" s="607"/>
      <c r="U89" s="335"/>
      <c r="V89" s="425"/>
      <c r="W89" s="427"/>
      <c r="X89" s="614"/>
      <c r="Y89" s="627"/>
    </row>
    <row r="90" spans="1:25" ht="15.75">
      <c r="A90" s="619"/>
      <c r="B90" s="645" t="s">
        <v>568</v>
      </c>
      <c r="C90" s="335"/>
      <c r="D90" s="337"/>
      <c r="E90" s="335"/>
      <c r="F90" s="647" t="s">
        <v>569</v>
      </c>
      <c r="G90" s="335"/>
      <c r="H90" s="337"/>
      <c r="I90" s="326"/>
      <c r="J90" s="647" t="s">
        <v>573</v>
      </c>
      <c r="K90" s="335"/>
      <c r="L90" s="336"/>
      <c r="M90" s="334"/>
      <c r="N90" s="334"/>
      <c r="O90" s="335"/>
      <c r="P90" s="335"/>
      <c r="Q90" s="335"/>
      <c r="R90" s="335"/>
      <c r="S90" s="335"/>
      <c r="T90" s="607"/>
      <c r="U90" s="335"/>
      <c r="V90" s="425"/>
      <c r="W90" s="425"/>
      <c r="X90" s="614"/>
      <c r="Y90" s="627"/>
    </row>
    <row r="91" spans="1:25" ht="15.75">
      <c r="A91" s="619"/>
      <c r="B91" s="645" t="s">
        <v>571</v>
      </c>
      <c r="C91" s="335"/>
      <c r="D91" s="335"/>
      <c r="E91" s="335"/>
      <c r="F91" s="647" t="s">
        <v>571</v>
      </c>
      <c r="G91" s="335"/>
      <c r="H91" s="335"/>
      <c r="I91" s="326"/>
      <c r="J91" s="335"/>
      <c r="K91" s="335"/>
      <c r="L91" s="336"/>
      <c r="M91" s="326"/>
      <c r="N91" s="326"/>
      <c r="O91" s="335"/>
      <c r="P91" s="335"/>
      <c r="Q91" s="335"/>
      <c r="R91" s="335"/>
      <c r="S91" s="335"/>
      <c r="T91" s="607"/>
      <c r="U91" s="335"/>
      <c r="V91" s="425"/>
      <c r="W91" s="427"/>
      <c r="X91" s="614"/>
      <c r="Y91" s="627"/>
    </row>
    <row r="92" spans="1:25" ht="15.75">
      <c r="A92" s="619"/>
      <c r="B92" s="645" t="s">
        <v>572</v>
      </c>
      <c r="C92" s="335"/>
      <c r="D92" s="335"/>
      <c r="E92" s="335"/>
      <c r="F92" s="647" t="s">
        <v>573</v>
      </c>
      <c r="G92" s="335"/>
      <c r="H92" s="335"/>
      <c r="I92" s="335"/>
      <c r="J92" s="335"/>
      <c r="K92" s="326"/>
      <c r="L92" s="336"/>
      <c r="M92" s="326"/>
      <c r="N92" s="326"/>
      <c r="O92" s="335"/>
      <c r="P92" s="335"/>
      <c r="Q92" s="335"/>
      <c r="R92" s="335"/>
      <c r="S92" s="335"/>
      <c r="T92" s="607"/>
      <c r="U92" s="335"/>
      <c r="V92" s="425"/>
      <c r="W92" s="427"/>
      <c r="X92" s="614"/>
      <c r="Y92" s="627"/>
    </row>
    <row r="93" spans="1:25" ht="16.5" thickBot="1">
      <c r="A93" s="638"/>
      <c r="B93" s="646" t="s">
        <v>573</v>
      </c>
      <c r="C93" s="592"/>
      <c r="D93" s="592"/>
      <c r="E93" s="592"/>
      <c r="F93" s="592"/>
      <c r="G93" s="592"/>
      <c r="H93" s="592"/>
      <c r="I93" s="592"/>
      <c r="J93" s="592"/>
      <c r="K93" s="593"/>
      <c r="L93" s="594"/>
      <c r="M93" s="593"/>
      <c r="N93" s="593"/>
      <c r="O93" s="592"/>
      <c r="P93" s="592"/>
      <c r="Q93" s="592"/>
      <c r="R93" s="592"/>
      <c r="S93" s="592"/>
      <c r="T93" s="608"/>
      <c r="U93" s="592"/>
      <c r="V93" s="449"/>
      <c r="W93" s="450"/>
      <c r="X93" s="640"/>
      <c r="Y93" s="629"/>
    </row>
    <row r="94" spans="1:25" ht="15.75">
      <c r="A94" s="635" t="s">
        <v>232</v>
      </c>
      <c r="B94" s="641" t="s">
        <v>837</v>
      </c>
      <c r="C94" s="596"/>
      <c r="D94" s="595"/>
      <c r="E94" s="648" t="s">
        <v>572</v>
      </c>
      <c r="F94" s="642" t="s">
        <v>560</v>
      </c>
      <c r="G94" s="648" t="s">
        <v>566</v>
      </c>
      <c r="H94" s="595"/>
      <c r="I94" s="642" t="s">
        <v>565</v>
      </c>
      <c r="J94" s="648" t="s">
        <v>568</v>
      </c>
      <c r="K94" s="642" t="s">
        <v>562</v>
      </c>
      <c r="L94" s="597"/>
      <c r="M94" s="642" t="s">
        <v>565</v>
      </c>
      <c r="N94" s="642" t="s">
        <v>563</v>
      </c>
      <c r="O94" s="649" t="s">
        <v>572</v>
      </c>
      <c r="P94" s="596"/>
      <c r="Q94" s="595"/>
      <c r="R94" s="596"/>
      <c r="S94" s="649" t="s">
        <v>572</v>
      </c>
      <c r="T94" s="606"/>
      <c r="U94" s="643" t="s">
        <v>564</v>
      </c>
      <c r="V94" s="648" t="s">
        <v>572</v>
      </c>
      <c r="W94" s="439">
        <v>13</v>
      </c>
      <c r="X94" s="637">
        <v>28</v>
      </c>
      <c r="Y94" s="651">
        <v>41</v>
      </c>
    </row>
    <row r="95" spans="1:25" ht="15.75" customHeight="1">
      <c r="A95" s="619"/>
      <c r="B95" s="652" t="s">
        <v>562</v>
      </c>
      <c r="C95" s="326"/>
      <c r="D95" s="335"/>
      <c r="E95" s="335"/>
      <c r="F95" s="644" t="s">
        <v>562</v>
      </c>
      <c r="G95" s="647" t="s">
        <v>569</v>
      </c>
      <c r="H95" s="335"/>
      <c r="I95" s="647" t="s">
        <v>568</v>
      </c>
      <c r="J95" s="647" t="s">
        <v>569</v>
      </c>
      <c r="K95" s="644" t="s">
        <v>565</v>
      </c>
      <c r="L95" s="336"/>
      <c r="M95" s="647" t="s">
        <v>568</v>
      </c>
      <c r="N95" s="644" t="s">
        <v>564</v>
      </c>
      <c r="O95" s="326"/>
      <c r="P95" s="326"/>
      <c r="Q95" s="335"/>
      <c r="R95" s="326"/>
      <c r="S95" s="650" t="s">
        <v>571</v>
      </c>
      <c r="T95" s="607"/>
      <c r="U95" s="650" t="s">
        <v>569</v>
      </c>
      <c r="V95" s="630"/>
      <c r="W95" s="427"/>
      <c r="X95" s="614"/>
      <c r="Y95" s="627"/>
    </row>
    <row r="96" spans="1:25" ht="15.75" customHeight="1">
      <c r="A96" s="619"/>
      <c r="B96" s="645" t="s">
        <v>834</v>
      </c>
      <c r="C96" s="335"/>
      <c r="D96" s="335"/>
      <c r="E96" s="335"/>
      <c r="F96" s="644" t="s">
        <v>563</v>
      </c>
      <c r="G96" s="335"/>
      <c r="H96" s="335"/>
      <c r="I96" s="650" t="s">
        <v>569</v>
      </c>
      <c r="J96" s="647" t="s">
        <v>572</v>
      </c>
      <c r="K96" s="647" t="s">
        <v>573</v>
      </c>
      <c r="L96" s="336"/>
      <c r="M96" s="647" t="s">
        <v>573</v>
      </c>
      <c r="N96" s="647" t="s">
        <v>568</v>
      </c>
      <c r="O96" s="326"/>
      <c r="P96" s="326"/>
      <c r="Q96" s="326"/>
      <c r="R96" s="326"/>
      <c r="S96" s="326"/>
      <c r="T96" s="607"/>
      <c r="U96" s="650" t="s">
        <v>571</v>
      </c>
      <c r="V96" s="599"/>
      <c r="W96" s="356"/>
      <c r="X96" s="381"/>
      <c r="Y96" s="627"/>
    </row>
    <row r="97" spans="1:25" ht="15.75" customHeight="1">
      <c r="A97" s="619"/>
      <c r="B97" s="645" t="s">
        <v>834</v>
      </c>
      <c r="C97" s="335"/>
      <c r="D97" s="335"/>
      <c r="E97" s="335"/>
      <c r="F97" s="644" t="s">
        <v>565</v>
      </c>
      <c r="G97" s="335"/>
      <c r="H97" s="335"/>
      <c r="I97" s="650" t="s">
        <v>571</v>
      </c>
      <c r="J97" s="335"/>
      <c r="K97" s="335"/>
      <c r="L97" s="336"/>
      <c r="M97" s="335"/>
      <c r="N97" s="647" t="s">
        <v>569</v>
      </c>
      <c r="O97" s="335"/>
      <c r="P97" s="335"/>
      <c r="Q97" s="335"/>
      <c r="R97" s="335"/>
      <c r="S97" s="335"/>
      <c r="T97" s="607"/>
      <c r="U97" s="335"/>
      <c r="V97" s="599"/>
      <c r="W97" s="356"/>
      <c r="X97" s="381"/>
      <c r="Y97" s="627"/>
    </row>
    <row r="98" spans="1:25" ht="15.75">
      <c r="A98" s="619"/>
      <c r="B98" s="645" t="s">
        <v>573</v>
      </c>
      <c r="C98" s="335"/>
      <c r="D98" s="335"/>
      <c r="E98" s="335"/>
      <c r="F98" s="647" t="s">
        <v>566</v>
      </c>
      <c r="G98" s="335"/>
      <c r="H98" s="335"/>
      <c r="I98" s="650" t="s">
        <v>573</v>
      </c>
      <c r="J98" s="335"/>
      <c r="K98" s="335"/>
      <c r="L98" s="336"/>
      <c r="M98" s="335"/>
      <c r="N98" s="647" t="s">
        <v>571</v>
      </c>
      <c r="O98" s="335"/>
      <c r="P98" s="335"/>
      <c r="Q98" s="335"/>
      <c r="R98" s="335"/>
      <c r="S98" s="335"/>
      <c r="T98" s="607"/>
      <c r="U98" s="335"/>
      <c r="V98" s="599"/>
      <c r="W98" s="356"/>
      <c r="X98" s="381"/>
      <c r="Y98" s="627"/>
    </row>
    <row r="99" spans="1:25" ht="15.75">
      <c r="A99" s="619"/>
      <c r="B99" s="626"/>
      <c r="C99" s="335"/>
      <c r="D99" s="335"/>
      <c r="E99" s="335"/>
      <c r="F99" s="647" t="s">
        <v>568</v>
      </c>
      <c r="G99" s="335"/>
      <c r="H99" s="335"/>
      <c r="I99" s="326"/>
      <c r="J99" s="335"/>
      <c r="K99" s="335"/>
      <c r="L99" s="336"/>
      <c r="M99" s="335"/>
      <c r="N99" s="335"/>
      <c r="O99" s="335"/>
      <c r="P99" s="335"/>
      <c r="Q99" s="335"/>
      <c r="R99" s="335"/>
      <c r="S99" s="335"/>
      <c r="T99" s="607"/>
      <c r="U99" s="335"/>
      <c r="V99" s="599"/>
      <c r="W99" s="356"/>
      <c r="X99" s="381"/>
      <c r="Y99" s="627"/>
    </row>
    <row r="100" spans="1:25" ht="16.5" thickBot="1">
      <c r="A100" s="638"/>
      <c r="B100" s="639"/>
      <c r="C100" s="592"/>
      <c r="D100" s="592"/>
      <c r="E100" s="592"/>
      <c r="F100" s="654" t="s">
        <v>571</v>
      </c>
      <c r="G100" s="592"/>
      <c r="H100" s="592"/>
      <c r="I100" s="593"/>
      <c r="J100" s="592"/>
      <c r="K100" s="592"/>
      <c r="L100" s="594"/>
      <c r="M100" s="592"/>
      <c r="N100" s="592"/>
      <c r="O100" s="592"/>
      <c r="P100" s="592"/>
      <c r="Q100" s="592"/>
      <c r="R100" s="592"/>
      <c r="S100" s="592"/>
      <c r="T100" s="608"/>
      <c r="U100" s="592"/>
      <c r="V100" s="616"/>
      <c r="W100" s="453"/>
      <c r="X100" s="655"/>
      <c r="Y100" s="629"/>
    </row>
    <row r="101" spans="1:25" ht="15.75">
      <c r="A101" s="635" t="s">
        <v>310</v>
      </c>
      <c r="B101" s="736" t="s">
        <v>410</v>
      </c>
      <c r="C101" s="595"/>
      <c r="D101" s="595"/>
      <c r="E101" s="595"/>
      <c r="F101" s="648" t="s">
        <v>568</v>
      </c>
      <c r="G101" s="648" t="s">
        <v>568</v>
      </c>
      <c r="H101" s="598"/>
      <c r="I101" s="642" t="s">
        <v>563</v>
      </c>
      <c r="J101" s="642" t="s">
        <v>562</v>
      </c>
      <c r="K101" s="648" t="s">
        <v>569</v>
      </c>
      <c r="L101" s="657" t="s">
        <v>565</v>
      </c>
      <c r="M101" s="739" t="s">
        <v>406</v>
      </c>
      <c r="N101" s="642" t="s">
        <v>561</v>
      </c>
      <c r="O101" s="595"/>
      <c r="P101" s="595"/>
      <c r="Q101" s="648" t="s">
        <v>572</v>
      </c>
      <c r="R101" s="648" t="s">
        <v>569</v>
      </c>
      <c r="S101" s="648" t="s">
        <v>569</v>
      </c>
      <c r="T101" s="606"/>
      <c r="U101" s="648" t="s">
        <v>568</v>
      </c>
      <c r="V101" s="658" t="s">
        <v>565</v>
      </c>
      <c r="W101" s="439">
        <v>7</v>
      </c>
      <c r="X101" s="637">
        <v>17</v>
      </c>
      <c r="Y101" s="637">
        <v>24</v>
      </c>
    </row>
    <row r="102" spans="1:25" ht="15.75">
      <c r="A102" s="619"/>
      <c r="B102" s="737" t="s">
        <v>405</v>
      </c>
      <c r="C102" s="335"/>
      <c r="D102" s="335"/>
      <c r="E102" s="335"/>
      <c r="F102" s="738" t="s">
        <v>397</v>
      </c>
      <c r="G102" s="335"/>
      <c r="H102" s="338"/>
      <c r="I102" s="335"/>
      <c r="J102" s="644" t="s">
        <v>565</v>
      </c>
      <c r="K102" s="738" t="s">
        <v>397</v>
      </c>
      <c r="L102" s="336"/>
      <c r="M102" s="335"/>
      <c r="N102" s="650" t="s">
        <v>569</v>
      </c>
      <c r="O102" s="335"/>
      <c r="P102" s="335"/>
      <c r="Q102" s="335"/>
      <c r="R102" s="335"/>
      <c r="S102" s="335"/>
      <c r="T102" s="607"/>
      <c r="U102" s="421"/>
      <c r="V102" s="427"/>
      <c r="W102" s="427"/>
      <c r="X102" s="614"/>
      <c r="Y102" s="627"/>
    </row>
    <row r="103" spans="1:25" ht="15.75" customHeight="1">
      <c r="A103" s="619"/>
      <c r="B103" s="735" t="s">
        <v>1000</v>
      </c>
      <c r="C103" s="335"/>
      <c r="D103" s="335"/>
      <c r="E103" s="335"/>
      <c r="F103" s="335"/>
      <c r="G103" s="335"/>
      <c r="H103" s="338"/>
      <c r="I103" s="335"/>
      <c r="J103" s="647" t="s">
        <v>568</v>
      </c>
      <c r="K103" s="335"/>
      <c r="L103" s="336"/>
      <c r="M103" s="335"/>
      <c r="N103" s="647" t="s">
        <v>571</v>
      </c>
      <c r="O103" s="335"/>
      <c r="P103" s="335"/>
      <c r="Q103" s="335"/>
      <c r="R103" s="335"/>
      <c r="S103" s="335"/>
      <c r="T103" s="607"/>
      <c r="U103" s="335"/>
      <c r="V103" s="427"/>
      <c r="W103" s="427"/>
      <c r="X103" s="614"/>
      <c r="Y103" s="627"/>
    </row>
    <row r="104" spans="1:25" ht="16.5" thickBot="1">
      <c r="A104" s="638"/>
      <c r="B104" s="639"/>
      <c r="C104" s="592"/>
      <c r="D104" s="592"/>
      <c r="E104" s="592"/>
      <c r="F104" s="592"/>
      <c r="G104" s="592"/>
      <c r="H104" s="600"/>
      <c r="I104" s="592"/>
      <c r="J104" s="654" t="s">
        <v>572</v>
      </c>
      <c r="K104" s="592"/>
      <c r="L104" s="594"/>
      <c r="M104" s="592"/>
      <c r="N104" s="656" t="s">
        <v>573</v>
      </c>
      <c r="O104" s="592"/>
      <c r="P104" s="592"/>
      <c r="Q104" s="592"/>
      <c r="R104" s="592"/>
      <c r="S104" s="592"/>
      <c r="T104" s="608"/>
      <c r="U104" s="592"/>
      <c r="V104" s="450"/>
      <c r="W104" s="450"/>
      <c r="X104" s="640"/>
      <c r="Y104" s="629"/>
    </row>
    <row r="105" spans="1:25" ht="15.75">
      <c r="A105" s="635" t="s">
        <v>835</v>
      </c>
      <c r="B105" s="636"/>
      <c r="C105" s="648" t="s">
        <v>569</v>
      </c>
      <c r="D105" s="595"/>
      <c r="E105" s="595"/>
      <c r="F105" s="595"/>
      <c r="G105" s="642" t="s">
        <v>562</v>
      </c>
      <c r="H105" s="595"/>
      <c r="I105" s="649" t="s">
        <v>569</v>
      </c>
      <c r="J105" s="648" t="s">
        <v>569</v>
      </c>
      <c r="K105" s="596"/>
      <c r="L105" s="597"/>
      <c r="M105" s="643" t="s">
        <v>562</v>
      </c>
      <c r="N105" s="642" t="s">
        <v>562</v>
      </c>
      <c r="O105" s="596"/>
      <c r="P105" s="596"/>
      <c r="Q105" s="596"/>
      <c r="R105" s="596"/>
      <c r="S105" s="595"/>
      <c r="T105" s="606"/>
      <c r="U105" s="596"/>
      <c r="V105" s="439"/>
      <c r="W105" s="439">
        <v>3</v>
      </c>
      <c r="X105" s="637">
        <v>6</v>
      </c>
      <c r="Y105" s="441">
        <v>9</v>
      </c>
    </row>
    <row r="106" spans="1:25" ht="16.5" thickBot="1">
      <c r="A106" s="638"/>
      <c r="B106" s="639"/>
      <c r="C106" s="592"/>
      <c r="D106" s="592"/>
      <c r="E106" s="592"/>
      <c r="F106" s="592"/>
      <c r="G106" s="592"/>
      <c r="H106" s="592"/>
      <c r="I106" s="656" t="s">
        <v>572</v>
      </c>
      <c r="J106" s="592"/>
      <c r="K106" s="593"/>
      <c r="L106" s="594"/>
      <c r="M106" s="656" t="s">
        <v>571</v>
      </c>
      <c r="N106" s="656" t="s">
        <v>568</v>
      </c>
      <c r="O106" s="593"/>
      <c r="P106" s="593"/>
      <c r="Q106" s="593"/>
      <c r="R106" s="593"/>
      <c r="S106" s="592"/>
      <c r="T106" s="608"/>
      <c r="U106" s="593"/>
      <c r="V106" s="450"/>
      <c r="W106" s="450"/>
      <c r="X106" s="640"/>
      <c r="Y106" s="629"/>
    </row>
    <row r="107" spans="1:25" ht="15.75">
      <c r="A107" s="660" t="s">
        <v>830</v>
      </c>
      <c r="B107" s="662" t="s">
        <v>566</v>
      </c>
      <c r="C107" s="648" t="s">
        <v>573</v>
      </c>
      <c r="D107" s="595"/>
      <c r="E107" s="595"/>
      <c r="F107" s="648" t="s">
        <v>566</v>
      </c>
      <c r="G107" s="648" t="s">
        <v>571</v>
      </c>
      <c r="H107" s="595"/>
      <c r="I107" s="648" t="s">
        <v>569</v>
      </c>
      <c r="J107" s="595"/>
      <c r="K107" s="648" t="s">
        <v>571</v>
      </c>
      <c r="L107" s="643" t="s">
        <v>562</v>
      </c>
      <c r="M107" s="649" t="s">
        <v>569</v>
      </c>
      <c r="N107" s="596"/>
      <c r="O107" s="596"/>
      <c r="P107" s="595"/>
      <c r="Q107" s="648" t="s">
        <v>573</v>
      </c>
      <c r="R107" s="596"/>
      <c r="S107" s="642" t="s">
        <v>563</v>
      </c>
      <c r="T107" s="606"/>
      <c r="U107" s="642" t="s">
        <v>563</v>
      </c>
      <c r="V107" s="439"/>
      <c r="W107" s="439">
        <v>4</v>
      </c>
      <c r="X107" s="637">
        <v>14</v>
      </c>
      <c r="Y107" s="441">
        <v>18</v>
      </c>
    </row>
    <row r="108" spans="1:25" ht="15.75">
      <c r="A108" s="621"/>
      <c r="B108" s="645" t="s">
        <v>568</v>
      </c>
      <c r="C108" s="335"/>
      <c r="D108" s="335"/>
      <c r="E108" s="335"/>
      <c r="F108" s="647" t="s">
        <v>572</v>
      </c>
      <c r="G108" s="335"/>
      <c r="H108" s="335"/>
      <c r="I108" s="326"/>
      <c r="J108" s="326"/>
      <c r="K108" s="335"/>
      <c r="L108" s="336"/>
      <c r="M108" s="326"/>
      <c r="N108" s="336"/>
      <c r="O108" s="326"/>
      <c r="P108" s="326"/>
      <c r="Q108" s="326"/>
      <c r="R108" s="326"/>
      <c r="S108" s="644" t="s">
        <v>563</v>
      </c>
      <c r="T108" s="607"/>
      <c r="U108" s="335"/>
      <c r="V108" s="427"/>
      <c r="W108" s="427"/>
      <c r="X108" s="614"/>
      <c r="Y108" s="627"/>
    </row>
    <row r="109" spans="1:25" ht="15.75" customHeight="1">
      <c r="A109" s="622"/>
      <c r="B109" s="645" t="s">
        <v>571</v>
      </c>
      <c r="C109" s="335"/>
      <c r="D109" s="335"/>
      <c r="E109" s="335"/>
      <c r="F109" s="326"/>
      <c r="G109" s="335"/>
      <c r="H109" s="335"/>
      <c r="I109" s="335"/>
      <c r="J109" s="326"/>
      <c r="K109" s="335"/>
      <c r="L109" s="336"/>
      <c r="M109" s="326"/>
      <c r="N109" s="335"/>
      <c r="O109" s="326"/>
      <c r="P109" s="326"/>
      <c r="Q109" s="326"/>
      <c r="R109" s="326"/>
      <c r="S109" s="647" t="s">
        <v>573</v>
      </c>
      <c r="T109" s="607"/>
      <c r="U109" s="423"/>
      <c r="V109" s="427"/>
      <c r="W109" s="427"/>
      <c r="X109" s="614"/>
      <c r="Y109" s="627"/>
    </row>
    <row r="110" spans="1:25" ht="18" customHeight="1" thickBot="1">
      <c r="A110" s="661"/>
      <c r="B110" s="646" t="s">
        <v>572</v>
      </c>
      <c r="C110" s="592"/>
      <c r="D110" s="592"/>
      <c r="E110" s="592"/>
      <c r="F110" s="593"/>
      <c r="G110" s="592"/>
      <c r="H110" s="592"/>
      <c r="I110" s="592"/>
      <c r="J110" s="593"/>
      <c r="K110" s="592"/>
      <c r="L110" s="594"/>
      <c r="M110" s="593"/>
      <c r="N110" s="592"/>
      <c r="O110" s="593"/>
      <c r="P110" s="593"/>
      <c r="Q110" s="593"/>
      <c r="R110" s="593"/>
      <c r="S110" s="654" t="s">
        <v>571</v>
      </c>
      <c r="T110" s="608"/>
      <c r="U110" s="446"/>
      <c r="V110" s="450"/>
      <c r="W110" s="450"/>
      <c r="X110" s="640"/>
      <c r="Y110" s="629"/>
    </row>
    <row r="111" spans="1:25" ht="18" customHeight="1">
      <c r="A111" s="660" t="s">
        <v>829</v>
      </c>
      <c r="B111" s="662" t="s">
        <v>568</v>
      </c>
      <c r="C111" s="643" t="s">
        <v>562</v>
      </c>
      <c r="D111" s="596"/>
      <c r="E111" s="595"/>
      <c r="F111" s="648" t="s">
        <v>571</v>
      </c>
      <c r="G111" s="648" t="s">
        <v>572</v>
      </c>
      <c r="H111" s="596"/>
      <c r="I111" s="649" t="s">
        <v>568</v>
      </c>
      <c r="J111" s="642" t="s">
        <v>563</v>
      </c>
      <c r="K111" s="648" t="s">
        <v>569</v>
      </c>
      <c r="L111" s="597"/>
      <c r="M111" s="649" t="s">
        <v>571</v>
      </c>
      <c r="N111" s="595"/>
      <c r="O111" s="595"/>
      <c r="P111" s="648" t="s">
        <v>573</v>
      </c>
      <c r="Q111" s="595"/>
      <c r="R111" s="595"/>
      <c r="S111" s="595"/>
      <c r="T111" s="606"/>
      <c r="U111" s="433"/>
      <c r="V111" s="648" t="s">
        <v>571</v>
      </c>
      <c r="W111" s="439">
        <v>2</v>
      </c>
      <c r="X111" s="637">
        <v>19</v>
      </c>
      <c r="Y111" s="664">
        <v>21</v>
      </c>
    </row>
    <row r="112" spans="1:25" ht="15.75">
      <c r="A112" s="621"/>
      <c r="B112" s="645" t="s">
        <v>572</v>
      </c>
      <c r="C112" s="650" t="s">
        <v>571</v>
      </c>
      <c r="D112" s="326"/>
      <c r="E112" s="335"/>
      <c r="F112" s="335"/>
      <c r="G112" s="335"/>
      <c r="H112" s="326"/>
      <c r="I112" s="650" t="s">
        <v>569</v>
      </c>
      <c r="J112" s="647" t="s">
        <v>571</v>
      </c>
      <c r="K112" s="647" t="s">
        <v>573</v>
      </c>
      <c r="L112" s="336"/>
      <c r="M112" s="326"/>
      <c r="N112" s="335"/>
      <c r="O112" s="335"/>
      <c r="P112" s="335"/>
      <c r="Q112" s="335"/>
      <c r="R112" s="335"/>
      <c r="S112" s="335"/>
      <c r="T112" s="607"/>
      <c r="U112" s="421"/>
      <c r="V112" s="647" t="s">
        <v>573</v>
      </c>
      <c r="W112" s="427"/>
      <c r="X112" s="614"/>
      <c r="Y112" s="627"/>
    </row>
    <row r="113" spans="1:25" ht="16.5" thickBot="1">
      <c r="A113" s="663"/>
      <c r="B113" s="646" t="s">
        <v>573</v>
      </c>
      <c r="C113" s="656" t="s">
        <v>573</v>
      </c>
      <c r="D113" s="593"/>
      <c r="E113" s="592"/>
      <c r="F113" s="592"/>
      <c r="G113" s="592"/>
      <c r="H113" s="593"/>
      <c r="I113" s="656" t="s">
        <v>573</v>
      </c>
      <c r="J113" s="654" t="s">
        <v>573</v>
      </c>
      <c r="K113" s="592"/>
      <c r="L113" s="594"/>
      <c r="M113" s="593"/>
      <c r="N113" s="592"/>
      <c r="O113" s="592"/>
      <c r="P113" s="592"/>
      <c r="Q113" s="592"/>
      <c r="R113" s="592"/>
      <c r="S113" s="592"/>
      <c r="T113" s="608"/>
      <c r="U113" s="445"/>
      <c r="V113" s="654" t="s">
        <v>573</v>
      </c>
      <c r="W113" s="450"/>
      <c r="X113" s="640"/>
      <c r="Y113" s="629"/>
    </row>
    <row r="114" spans="1:25" ht="15.75">
      <c r="A114" s="660" t="s">
        <v>836</v>
      </c>
      <c r="B114" s="666" t="s">
        <v>569</v>
      </c>
      <c r="C114" s="595"/>
      <c r="D114" s="595"/>
      <c r="E114" s="595"/>
      <c r="F114" s="595"/>
      <c r="G114" s="648" t="s">
        <v>571</v>
      </c>
      <c r="H114" s="595"/>
      <c r="I114" s="596"/>
      <c r="J114" s="595"/>
      <c r="K114" s="595"/>
      <c r="L114" s="649" t="s">
        <v>568</v>
      </c>
      <c r="M114" s="595"/>
      <c r="N114" s="596"/>
      <c r="O114" s="596"/>
      <c r="P114" s="596"/>
      <c r="Q114" s="649" t="s">
        <v>572</v>
      </c>
      <c r="R114" s="642" t="s">
        <v>562</v>
      </c>
      <c r="S114" s="642" t="s">
        <v>561</v>
      </c>
      <c r="T114" s="606"/>
      <c r="U114" s="433"/>
      <c r="V114" s="439"/>
      <c r="W114" s="439">
        <v>2</v>
      </c>
      <c r="X114" s="637">
        <v>9</v>
      </c>
      <c r="Y114" s="664">
        <v>11</v>
      </c>
    </row>
    <row r="115" spans="1:25" ht="15.75">
      <c r="A115" s="623"/>
      <c r="B115" s="626"/>
      <c r="C115" s="335"/>
      <c r="D115" s="335"/>
      <c r="E115" s="335"/>
      <c r="F115" s="335"/>
      <c r="G115" s="647" t="s">
        <v>572</v>
      </c>
      <c r="H115" s="335"/>
      <c r="I115" s="326"/>
      <c r="J115" s="335"/>
      <c r="K115" s="335"/>
      <c r="L115" s="336"/>
      <c r="M115" s="335"/>
      <c r="N115" s="326"/>
      <c r="O115" s="326"/>
      <c r="P115" s="326"/>
      <c r="Q115" s="650" t="s">
        <v>571</v>
      </c>
      <c r="R115" s="647" t="s">
        <v>569</v>
      </c>
      <c r="S115" s="647" t="s">
        <v>569</v>
      </c>
      <c r="T115" s="607"/>
      <c r="U115" s="421"/>
      <c r="V115" s="427"/>
      <c r="W115" s="427"/>
      <c r="X115" s="614"/>
      <c r="Y115" s="627"/>
    </row>
    <row r="116" spans="1:25" ht="16.5" thickBot="1">
      <c r="A116" s="665"/>
      <c r="B116" s="639"/>
      <c r="C116" s="592"/>
      <c r="D116" s="592"/>
      <c r="E116" s="592"/>
      <c r="F116" s="592"/>
      <c r="G116" s="592"/>
      <c r="H116" s="592"/>
      <c r="I116" s="593"/>
      <c r="J116" s="592"/>
      <c r="K116" s="592"/>
      <c r="L116" s="594"/>
      <c r="M116" s="592"/>
      <c r="N116" s="593"/>
      <c r="O116" s="593"/>
      <c r="P116" s="593"/>
      <c r="Q116" s="593"/>
      <c r="R116" s="592"/>
      <c r="S116" s="654" t="s">
        <v>573</v>
      </c>
      <c r="T116" s="608"/>
      <c r="U116" s="445"/>
      <c r="V116" s="450"/>
      <c r="W116" s="450"/>
      <c r="X116" s="640"/>
      <c r="Y116" s="629"/>
    </row>
    <row r="117" spans="1:25" ht="15.75">
      <c r="A117" s="660" t="s">
        <v>241</v>
      </c>
      <c r="B117" s="662" t="s">
        <v>566</v>
      </c>
      <c r="C117" s="649" t="s">
        <v>568</v>
      </c>
      <c r="D117" s="596"/>
      <c r="E117" s="596"/>
      <c r="F117" s="648" t="s">
        <v>572</v>
      </c>
      <c r="G117" s="648" t="s">
        <v>566</v>
      </c>
      <c r="H117" s="595"/>
      <c r="I117" s="649" t="s">
        <v>572</v>
      </c>
      <c r="J117" s="642" t="s">
        <v>564</v>
      </c>
      <c r="K117" s="596"/>
      <c r="L117" s="597"/>
      <c r="M117" s="649" t="s">
        <v>572</v>
      </c>
      <c r="N117" s="649" t="s">
        <v>572</v>
      </c>
      <c r="O117" s="595"/>
      <c r="P117" s="595"/>
      <c r="Q117" s="595"/>
      <c r="R117" s="595"/>
      <c r="S117" s="648" t="s">
        <v>568</v>
      </c>
      <c r="T117" s="596"/>
      <c r="U117" s="433"/>
      <c r="V117" s="439"/>
      <c r="W117" s="439">
        <v>1</v>
      </c>
      <c r="X117" s="637">
        <v>10</v>
      </c>
      <c r="Y117" s="740">
        <v>11</v>
      </c>
    </row>
    <row r="118" spans="1:25" ht="15.75">
      <c r="A118" s="622"/>
      <c r="B118" s="645" t="s">
        <v>572</v>
      </c>
      <c r="C118" s="326"/>
      <c r="D118" s="326"/>
      <c r="E118" s="335"/>
      <c r="F118" s="335"/>
      <c r="G118" s="335"/>
      <c r="H118" s="326"/>
      <c r="I118" s="326"/>
      <c r="J118" s="650" t="s">
        <v>569</v>
      </c>
      <c r="K118" s="326"/>
      <c r="L118" s="336"/>
      <c r="M118" s="326"/>
      <c r="N118" s="335"/>
      <c r="O118" s="335"/>
      <c r="P118" s="335"/>
      <c r="Q118" s="335"/>
      <c r="R118" s="335"/>
      <c r="S118" s="335"/>
      <c r="T118" s="607"/>
      <c r="U118" s="421"/>
      <c r="V118" s="427"/>
      <c r="W118" s="427"/>
      <c r="X118" s="614"/>
      <c r="Y118" s="627"/>
    </row>
    <row r="119" spans="1:25" ht="16.5" thickBot="1">
      <c r="A119" s="661"/>
      <c r="B119" s="639"/>
      <c r="C119" s="593"/>
      <c r="D119" s="593"/>
      <c r="E119" s="593"/>
      <c r="F119" s="593"/>
      <c r="G119" s="593"/>
      <c r="H119" s="593"/>
      <c r="I119" s="592"/>
      <c r="J119" s="593"/>
      <c r="K119" s="593"/>
      <c r="L119" s="594"/>
      <c r="M119" s="593"/>
      <c r="N119" s="592"/>
      <c r="O119" s="592"/>
      <c r="P119" s="592"/>
      <c r="Q119" s="592"/>
      <c r="R119" s="592"/>
      <c r="S119" s="592"/>
      <c r="T119" s="608"/>
      <c r="U119" s="445"/>
      <c r="V119" s="450"/>
      <c r="W119" s="450"/>
      <c r="X119" s="640"/>
      <c r="Y119" s="629"/>
    </row>
    <row r="120" spans="1:25" ht="15.75">
      <c r="A120" s="660" t="s">
        <v>681</v>
      </c>
      <c r="B120" s="666" t="s">
        <v>568</v>
      </c>
      <c r="C120" s="648" t="s">
        <v>572</v>
      </c>
      <c r="D120" s="595"/>
      <c r="E120" s="642" t="s">
        <v>563</v>
      </c>
      <c r="F120" s="595"/>
      <c r="G120" s="648" t="s">
        <v>569</v>
      </c>
      <c r="H120" s="595"/>
      <c r="I120" s="596"/>
      <c r="J120" s="648" t="s">
        <v>569</v>
      </c>
      <c r="K120" s="595"/>
      <c r="L120" s="596"/>
      <c r="M120" s="595"/>
      <c r="N120" s="642" t="s">
        <v>565</v>
      </c>
      <c r="O120" s="643" t="s">
        <v>563</v>
      </c>
      <c r="P120" s="596"/>
      <c r="Q120" s="595"/>
      <c r="R120" s="643" t="s">
        <v>561</v>
      </c>
      <c r="S120" s="595"/>
      <c r="T120" s="606"/>
      <c r="U120" s="435"/>
      <c r="V120" s="439"/>
      <c r="W120" s="439">
        <v>4</v>
      </c>
      <c r="X120" s="637">
        <v>6</v>
      </c>
      <c r="Y120" s="441">
        <v>10</v>
      </c>
    </row>
    <row r="121" spans="1:25" ht="15.75">
      <c r="A121" s="622"/>
      <c r="B121" s="645" t="s">
        <v>571</v>
      </c>
      <c r="C121" s="335"/>
      <c r="D121" s="335"/>
      <c r="E121" s="335"/>
      <c r="F121" s="335"/>
      <c r="G121" s="335"/>
      <c r="H121" s="335"/>
      <c r="I121" s="326"/>
      <c r="J121" s="335"/>
      <c r="K121" s="335"/>
      <c r="L121" s="336"/>
      <c r="M121" s="335"/>
      <c r="N121" s="335"/>
      <c r="O121" s="326"/>
      <c r="P121" s="326"/>
      <c r="Q121" s="326"/>
      <c r="R121" s="650" t="s">
        <v>568</v>
      </c>
      <c r="S121" s="335"/>
      <c r="T121" s="607"/>
      <c r="U121" s="423"/>
      <c r="V121" s="427"/>
      <c r="W121" s="427"/>
      <c r="X121" s="614"/>
      <c r="Y121" s="627"/>
    </row>
    <row r="122" spans="1:25" ht="16.5" thickBot="1">
      <c r="A122" s="661"/>
      <c r="B122" s="639"/>
      <c r="C122" s="592"/>
      <c r="D122" s="592"/>
      <c r="E122" s="592"/>
      <c r="F122" s="592"/>
      <c r="G122" s="592"/>
      <c r="H122" s="592"/>
      <c r="I122" s="593"/>
      <c r="J122" s="592"/>
      <c r="K122" s="592"/>
      <c r="L122" s="594"/>
      <c r="M122" s="592"/>
      <c r="N122" s="592"/>
      <c r="O122" s="593"/>
      <c r="P122" s="593"/>
      <c r="Q122" s="593"/>
      <c r="R122" s="593"/>
      <c r="S122" s="592"/>
      <c r="T122" s="608"/>
      <c r="U122" s="446"/>
      <c r="V122" s="450"/>
      <c r="W122" s="450"/>
      <c r="X122" s="640"/>
      <c r="Y122" s="629"/>
    </row>
    <row r="123" spans="1:25" ht="15.75">
      <c r="A123" s="660" t="s">
        <v>690</v>
      </c>
      <c r="B123" s="641" t="s">
        <v>564</v>
      </c>
      <c r="C123" s="648" t="s">
        <v>568</v>
      </c>
      <c r="D123" s="596"/>
      <c r="E123" s="649" t="s">
        <v>573</v>
      </c>
      <c r="F123" s="648" t="s">
        <v>573</v>
      </c>
      <c r="G123" s="642" t="s">
        <v>565</v>
      </c>
      <c r="H123" s="596"/>
      <c r="I123" s="649" t="s">
        <v>569</v>
      </c>
      <c r="J123" s="648" t="s">
        <v>568</v>
      </c>
      <c r="K123" s="649" t="s">
        <v>569</v>
      </c>
      <c r="L123" s="597"/>
      <c r="M123" s="649" t="s">
        <v>569</v>
      </c>
      <c r="N123" s="649" t="s">
        <v>569</v>
      </c>
      <c r="O123" s="595"/>
      <c r="P123" s="595"/>
      <c r="Q123" s="595"/>
      <c r="R123" s="595"/>
      <c r="S123" s="595"/>
      <c r="T123" s="596"/>
      <c r="U123" s="649" t="s">
        <v>569</v>
      </c>
      <c r="V123" s="439"/>
      <c r="W123" s="439">
        <v>2</v>
      </c>
      <c r="X123" s="637">
        <v>19</v>
      </c>
      <c r="Y123" s="441">
        <v>21</v>
      </c>
    </row>
    <row r="124" spans="1:25" ht="15.75">
      <c r="A124" s="622"/>
      <c r="B124" s="667" t="s">
        <v>566</v>
      </c>
      <c r="C124" s="326"/>
      <c r="D124" s="326"/>
      <c r="E124" s="326"/>
      <c r="F124" s="326"/>
      <c r="G124" s="647" t="s">
        <v>568</v>
      </c>
      <c r="H124" s="326"/>
      <c r="I124" s="650" t="s">
        <v>572</v>
      </c>
      <c r="J124" s="647" t="s">
        <v>571</v>
      </c>
      <c r="K124" s="326"/>
      <c r="L124" s="336"/>
      <c r="M124" s="650" t="s">
        <v>573</v>
      </c>
      <c r="N124" s="335"/>
      <c r="O124" s="335"/>
      <c r="P124" s="335"/>
      <c r="Q124" s="335"/>
      <c r="R124" s="335"/>
      <c r="S124" s="335"/>
      <c r="T124" s="326"/>
      <c r="U124" s="650" t="s">
        <v>569</v>
      </c>
      <c r="V124" s="427"/>
      <c r="W124" s="427"/>
      <c r="X124" s="614"/>
      <c r="Y124" s="627"/>
    </row>
    <row r="125" spans="1:25" ht="15" customHeight="1">
      <c r="A125" s="622"/>
      <c r="B125" s="667" t="s">
        <v>568</v>
      </c>
      <c r="C125" s="326"/>
      <c r="D125" s="326"/>
      <c r="E125" s="326"/>
      <c r="F125" s="326"/>
      <c r="G125" s="326"/>
      <c r="H125" s="326"/>
      <c r="I125" s="326"/>
      <c r="J125" s="647" t="s">
        <v>573</v>
      </c>
      <c r="K125" s="326"/>
      <c r="L125" s="336"/>
      <c r="M125" s="326"/>
      <c r="N125" s="326"/>
      <c r="O125" s="335"/>
      <c r="P125" s="335"/>
      <c r="Q125" s="335"/>
      <c r="R125" s="335"/>
      <c r="S125" s="335"/>
      <c r="T125" s="326"/>
      <c r="U125" s="650" t="s">
        <v>568</v>
      </c>
      <c r="V125" s="427"/>
      <c r="W125" s="427"/>
      <c r="X125" s="614"/>
      <c r="Y125" s="627"/>
    </row>
    <row r="126" spans="1:25" ht="16.5" thickBot="1">
      <c r="A126" s="661"/>
      <c r="B126" s="668"/>
      <c r="C126" s="593"/>
      <c r="D126" s="593"/>
      <c r="E126" s="593"/>
      <c r="F126" s="593"/>
      <c r="G126" s="593"/>
      <c r="H126" s="593"/>
      <c r="I126" s="593"/>
      <c r="J126" s="592"/>
      <c r="K126" s="593"/>
      <c r="L126" s="594"/>
      <c r="M126" s="593"/>
      <c r="N126" s="593"/>
      <c r="O126" s="592"/>
      <c r="P126" s="592"/>
      <c r="Q126" s="592"/>
      <c r="R126" s="592"/>
      <c r="S126" s="592"/>
      <c r="T126" s="593"/>
      <c r="U126" s="656" t="s">
        <v>573</v>
      </c>
      <c r="V126" s="450"/>
      <c r="W126" s="450"/>
      <c r="X126" s="640"/>
      <c r="Y126" s="629"/>
    </row>
    <row r="127" spans="1:25" ht="15.75">
      <c r="A127" s="660" t="s">
        <v>683</v>
      </c>
      <c r="B127" s="641" t="s">
        <v>565</v>
      </c>
      <c r="C127" s="648" t="s">
        <v>573</v>
      </c>
      <c r="D127" s="595"/>
      <c r="E127" s="595"/>
      <c r="F127" s="648" t="s">
        <v>571</v>
      </c>
      <c r="G127" s="648" t="s">
        <v>569</v>
      </c>
      <c r="H127" s="595"/>
      <c r="I127" s="648" t="s">
        <v>572</v>
      </c>
      <c r="J127" s="595"/>
      <c r="K127" s="648" t="s">
        <v>569</v>
      </c>
      <c r="L127" s="597"/>
      <c r="M127" s="595"/>
      <c r="N127" s="649" t="s">
        <v>569</v>
      </c>
      <c r="O127" s="595"/>
      <c r="P127" s="595"/>
      <c r="Q127" s="595"/>
      <c r="R127" s="648" t="s">
        <v>569</v>
      </c>
      <c r="S127" s="595"/>
      <c r="T127" s="606"/>
      <c r="U127" s="480"/>
      <c r="V127" s="439"/>
      <c r="W127" s="439">
        <v>1</v>
      </c>
      <c r="X127" s="637">
        <v>11</v>
      </c>
      <c r="Y127" s="441">
        <v>12</v>
      </c>
    </row>
    <row r="128" spans="1:25" ht="15.75">
      <c r="A128" s="622"/>
      <c r="B128" s="645" t="s">
        <v>834</v>
      </c>
      <c r="C128" s="335"/>
      <c r="D128" s="335"/>
      <c r="E128" s="335"/>
      <c r="F128" s="335"/>
      <c r="G128" s="335"/>
      <c r="H128" s="335"/>
      <c r="I128" s="335"/>
      <c r="J128" s="335"/>
      <c r="K128" s="335"/>
      <c r="L128" s="336"/>
      <c r="M128" s="335"/>
      <c r="N128" s="335"/>
      <c r="O128" s="335"/>
      <c r="P128" s="335"/>
      <c r="Q128" s="335"/>
      <c r="R128" s="335"/>
      <c r="S128" s="335"/>
      <c r="T128" s="607"/>
      <c r="U128" s="424"/>
      <c r="V128" s="427"/>
      <c r="W128" s="427"/>
      <c r="X128" s="614"/>
      <c r="Y128" s="627"/>
    </row>
    <row r="129" spans="1:25" ht="15.75">
      <c r="A129" s="622"/>
      <c r="B129" s="645" t="s">
        <v>834</v>
      </c>
      <c r="C129" s="335"/>
      <c r="D129" s="335"/>
      <c r="E129" s="335"/>
      <c r="F129" s="335"/>
      <c r="G129" s="335"/>
      <c r="H129" s="335"/>
      <c r="I129" s="335"/>
      <c r="J129" s="335"/>
      <c r="K129" s="335"/>
      <c r="L129" s="336"/>
      <c r="M129" s="335"/>
      <c r="N129" s="335"/>
      <c r="O129" s="335"/>
      <c r="P129" s="335"/>
      <c r="Q129" s="335"/>
      <c r="R129" s="335"/>
      <c r="S129" s="335"/>
      <c r="T129" s="607"/>
      <c r="U129" s="424"/>
      <c r="V129" s="427"/>
      <c r="W129" s="427"/>
      <c r="X129" s="614"/>
      <c r="Y129" s="627"/>
    </row>
    <row r="130" spans="1:25" ht="15.75">
      <c r="A130" s="622"/>
      <c r="B130" s="645" t="s">
        <v>566</v>
      </c>
      <c r="C130" s="335"/>
      <c r="D130" s="335"/>
      <c r="E130" s="335"/>
      <c r="F130" s="335"/>
      <c r="G130" s="335"/>
      <c r="H130" s="335"/>
      <c r="I130" s="335"/>
      <c r="J130" s="335"/>
      <c r="K130" s="335"/>
      <c r="L130" s="336"/>
      <c r="M130" s="335"/>
      <c r="N130" s="335"/>
      <c r="O130" s="335"/>
      <c r="P130" s="335"/>
      <c r="Q130" s="335"/>
      <c r="R130" s="335"/>
      <c r="S130" s="335"/>
      <c r="T130" s="607"/>
      <c r="U130" s="424"/>
      <c r="V130" s="427"/>
      <c r="W130" s="427"/>
      <c r="X130" s="614"/>
      <c r="Y130" s="627"/>
    </row>
    <row r="131" spans="1:25" ht="16.5" thickBot="1">
      <c r="A131" s="661"/>
      <c r="B131" s="646" t="s">
        <v>571</v>
      </c>
      <c r="C131" s="592"/>
      <c r="D131" s="592"/>
      <c r="E131" s="592"/>
      <c r="F131" s="592"/>
      <c r="G131" s="592"/>
      <c r="H131" s="592"/>
      <c r="I131" s="592"/>
      <c r="J131" s="592"/>
      <c r="K131" s="592"/>
      <c r="L131" s="594"/>
      <c r="M131" s="592"/>
      <c r="N131" s="592"/>
      <c r="O131" s="592"/>
      <c r="P131" s="592"/>
      <c r="Q131" s="592"/>
      <c r="R131" s="592"/>
      <c r="S131" s="592"/>
      <c r="T131" s="608"/>
      <c r="U131" s="481"/>
      <c r="V131" s="450"/>
      <c r="W131" s="450"/>
      <c r="X131" s="640"/>
      <c r="Y131" s="629"/>
    </row>
    <row r="132" spans="1:25" ht="15.75">
      <c r="A132" s="660" t="s">
        <v>371</v>
      </c>
      <c r="B132" s="662" t="s">
        <v>571</v>
      </c>
      <c r="C132" s="595"/>
      <c r="D132" s="596"/>
      <c r="E132" s="642" t="s">
        <v>565</v>
      </c>
      <c r="F132" s="596"/>
      <c r="G132" s="642" t="s">
        <v>563</v>
      </c>
      <c r="H132" s="596"/>
      <c r="I132" s="596"/>
      <c r="J132" s="649" t="s">
        <v>571</v>
      </c>
      <c r="K132" s="648" t="s">
        <v>569</v>
      </c>
      <c r="L132" s="597"/>
      <c r="M132" s="596"/>
      <c r="N132" s="595"/>
      <c r="O132" s="596"/>
      <c r="P132" s="596"/>
      <c r="Q132" s="596"/>
      <c r="R132" s="649" t="s">
        <v>569</v>
      </c>
      <c r="S132" s="648" t="s">
        <v>568</v>
      </c>
      <c r="T132" s="606"/>
      <c r="U132" s="658" t="s">
        <v>562</v>
      </c>
      <c r="V132" s="439"/>
      <c r="W132" s="439">
        <v>3</v>
      </c>
      <c r="X132" s="637">
        <v>8</v>
      </c>
      <c r="Y132" s="441">
        <v>11</v>
      </c>
    </row>
    <row r="133" spans="1:25" ht="15.75">
      <c r="A133" s="623"/>
      <c r="B133" s="628"/>
      <c r="C133" s="335"/>
      <c r="D133" s="326"/>
      <c r="E133" s="335"/>
      <c r="F133" s="326"/>
      <c r="G133" s="647" t="s">
        <v>566</v>
      </c>
      <c r="H133" s="326"/>
      <c r="I133" s="326"/>
      <c r="J133" s="326"/>
      <c r="K133" s="335"/>
      <c r="L133" s="336"/>
      <c r="M133" s="326"/>
      <c r="N133" s="335"/>
      <c r="O133" s="326"/>
      <c r="P133" s="326"/>
      <c r="Q133" s="326"/>
      <c r="R133" s="326"/>
      <c r="S133" s="326"/>
      <c r="T133" s="607"/>
      <c r="U133" s="670" t="s">
        <v>569</v>
      </c>
      <c r="V133" s="427"/>
      <c r="W133" s="427"/>
      <c r="X133" s="614"/>
      <c r="Y133" s="627"/>
    </row>
    <row r="134" spans="1:25" ht="16.5" thickBot="1">
      <c r="A134" s="665"/>
      <c r="B134" s="668"/>
      <c r="C134" s="592"/>
      <c r="D134" s="593"/>
      <c r="E134" s="592"/>
      <c r="F134" s="593"/>
      <c r="G134" s="654" t="s">
        <v>569</v>
      </c>
      <c r="H134" s="593"/>
      <c r="I134" s="593"/>
      <c r="J134" s="593"/>
      <c r="K134" s="654" t="s">
        <v>569</v>
      </c>
      <c r="L134" s="594"/>
      <c r="M134" s="593"/>
      <c r="N134" s="592"/>
      <c r="O134" s="593"/>
      <c r="P134" s="593"/>
      <c r="Q134" s="593"/>
      <c r="R134" s="593"/>
      <c r="S134" s="593"/>
      <c r="T134" s="608"/>
      <c r="U134" s="616"/>
      <c r="V134" s="450"/>
      <c r="W134" s="450"/>
      <c r="X134" s="640"/>
      <c r="Y134" s="629"/>
    </row>
    <row r="135" spans="1:25" ht="15.75">
      <c r="A135" s="660" t="s">
        <v>692</v>
      </c>
      <c r="B135" s="641" t="s">
        <v>563</v>
      </c>
      <c r="C135" s="595"/>
      <c r="D135" s="595"/>
      <c r="E135" s="595"/>
      <c r="F135" s="595"/>
      <c r="G135" s="648" t="s">
        <v>571</v>
      </c>
      <c r="H135" s="595"/>
      <c r="I135" s="648" t="s">
        <v>568</v>
      </c>
      <c r="J135" s="648" t="s">
        <v>569</v>
      </c>
      <c r="K135" s="595"/>
      <c r="L135" s="597"/>
      <c r="M135" s="648" t="s">
        <v>566</v>
      </c>
      <c r="N135" s="649" t="s">
        <v>571</v>
      </c>
      <c r="O135" s="648" t="s">
        <v>571</v>
      </c>
      <c r="P135" s="648" t="s">
        <v>571</v>
      </c>
      <c r="Q135" s="595"/>
      <c r="R135" s="642" t="s">
        <v>564</v>
      </c>
      <c r="S135" s="642" t="s">
        <v>560</v>
      </c>
      <c r="T135" s="649" t="s">
        <v>573</v>
      </c>
      <c r="U135" s="596"/>
      <c r="V135" s="642" t="s">
        <v>563</v>
      </c>
      <c r="W135" s="483">
        <v>5</v>
      </c>
      <c r="X135" s="637">
        <v>20</v>
      </c>
      <c r="Y135" s="441">
        <v>25</v>
      </c>
    </row>
    <row r="136" spans="1:25" ht="15.75">
      <c r="A136" s="622"/>
      <c r="B136" s="667" t="s">
        <v>569</v>
      </c>
      <c r="C136" s="335"/>
      <c r="D136" s="335"/>
      <c r="E136" s="335"/>
      <c r="F136" s="335"/>
      <c r="G136" s="335"/>
      <c r="H136" s="335"/>
      <c r="I136" s="647" t="s">
        <v>571</v>
      </c>
      <c r="J136" s="647" t="s">
        <v>571</v>
      </c>
      <c r="K136" s="335"/>
      <c r="L136" s="336"/>
      <c r="M136" s="647" t="s">
        <v>569</v>
      </c>
      <c r="N136" s="647" t="s">
        <v>573</v>
      </c>
      <c r="O136" s="335"/>
      <c r="P136" s="335"/>
      <c r="Q136" s="335"/>
      <c r="R136" s="647" t="s">
        <v>568</v>
      </c>
      <c r="S136" s="647" t="s">
        <v>571</v>
      </c>
      <c r="T136" s="326"/>
      <c r="U136" s="326"/>
      <c r="V136" s="644" t="s">
        <v>564</v>
      </c>
      <c r="W136" s="425"/>
      <c r="X136" s="614"/>
      <c r="Y136" s="627"/>
    </row>
    <row r="137" spans="1:25" ht="15.75">
      <c r="A137" s="622"/>
      <c r="B137" s="667" t="s">
        <v>569</v>
      </c>
      <c r="C137" s="335"/>
      <c r="D137" s="335"/>
      <c r="E137" s="335"/>
      <c r="F137" s="335"/>
      <c r="G137" s="335"/>
      <c r="H137" s="335"/>
      <c r="I137" s="647" t="s">
        <v>573</v>
      </c>
      <c r="J137" s="335"/>
      <c r="K137" s="335"/>
      <c r="L137" s="336"/>
      <c r="M137" s="335"/>
      <c r="N137" s="647" t="s">
        <v>573</v>
      </c>
      <c r="O137" s="335"/>
      <c r="P137" s="335"/>
      <c r="Q137" s="335"/>
      <c r="R137" s="335"/>
      <c r="S137" s="647" t="s">
        <v>573</v>
      </c>
      <c r="T137" s="326"/>
      <c r="U137" s="326"/>
      <c r="V137" s="647" t="s">
        <v>571</v>
      </c>
      <c r="W137" s="425"/>
      <c r="X137" s="614"/>
      <c r="Y137" s="627"/>
    </row>
    <row r="138" spans="1:25" ht="16.5" thickBot="1">
      <c r="A138" s="661"/>
      <c r="B138" s="668"/>
      <c r="C138" s="592"/>
      <c r="D138" s="592"/>
      <c r="E138" s="592"/>
      <c r="F138" s="592"/>
      <c r="G138" s="592"/>
      <c r="H138" s="592"/>
      <c r="I138" s="592"/>
      <c r="J138" s="592"/>
      <c r="K138" s="592"/>
      <c r="L138" s="594"/>
      <c r="M138" s="592"/>
      <c r="N138" s="592"/>
      <c r="O138" s="592"/>
      <c r="P138" s="592"/>
      <c r="Q138" s="592"/>
      <c r="R138" s="592"/>
      <c r="S138" s="592"/>
      <c r="T138" s="593"/>
      <c r="U138" s="593"/>
      <c r="V138" s="449"/>
      <c r="W138" s="449"/>
      <c r="X138" s="640"/>
      <c r="Y138" s="629"/>
    </row>
    <row r="139" spans="1:25" ht="15.75">
      <c r="A139" s="671" t="s">
        <v>831</v>
      </c>
      <c r="B139" s="636"/>
      <c r="C139" s="595"/>
      <c r="D139" s="595"/>
      <c r="E139" s="596"/>
      <c r="F139" s="595"/>
      <c r="G139" s="648" t="s">
        <v>571</v>
      </c>
      <c r="H139" s="595"/>
      <c r="I139" s="595"/>
      <c r="J139" s="648" t="s">
        <v>568</v>
      </c>
      <c r="K139" s="595"/>
      <c r="L139" s="597"/>
      <c r="M139" s="596"/>
      <c r="N139" s="648" t="s">
        <v>572</v>
      </c>
      <c r="O139" s="595"/>
      <c r="P139" s="595"/>
      <c r="Q139" s="595"/>
      <c r="R139" s="648" t="s">
        <v>568</v>
      </c>
      <c r="S139" s="648" t="s">
        <v>569</v>
      </c>
      <c r="T139" s="606"/>
      <c r="U139" s="606"/>
      <c r="V139" s="483"/>
      <c r="W139" s="483">
        <v>0</v>
      </c>
      <c r="X139" s="637">
        <v>5</v>
      </c>
      <c r="Y139" s="441">
        <v>5</v>
      </c>
    </row>
    <row r="140" spans="1:25" ht="15.75">
      <c r="A140" s="624"/>
      <c r="B140" s="626"/>
      <c r="C140" s="335"/>
      <c r="D140" s="335"/>
      <c r="E140" s="326"/>
      <c r="F140" s="335"/>
      <c r="G140" s="335"/>
      <c r="H140" s="335"/>
      <c r="I140" s="335"/>
      <c r="J140" s="335"/>
      <c r="K140" s="335"/>
      <c r="L140" s="336"/>
      <c r="M140" s="326"/>
      <c r="N140" s="335"/>
      <c r="O140" s="335"/>
      <c r="P140" s="335"/>
      <c r="Q140" s="335"/>
      <c r="R140" s="335"/>
      <c r="S140" s="335"/>
      <c r="T140" s="607"/>
      <c r="U140" s="607"/>
      <c r="V140" s="425"/>
      <c r="W140" s="425"/>
      <c r="X140" s="614"/>
      <c r="Y140" s="627"/>
    </row>
    <row r="141" spans="1:25" ht="16.5" thickBot="1">
      <c r="A141" s="661"/>
      <c r="B141" s="639"/>
      <c r="C141" s="592"/>
      <c r="D141" s="592"/>
      <c r="E141" s="592"/>
      <c r="F141" s="592"/>
      <c r="G141" s="592"/>
      <c r="H141" s="592"/>
      <c r="I141" s="592"/>
      <c r="J141" s="592"/>
      <c r="K141" s="592"/>
      <c r="L141" s="594"/>
      <c r="M141" s="592"/>
      <c r="N141" s="592"/>
      <c r="O141" s="592"/>
      <c r="P141" s="592"/>
      <c r="Q141" s="592"/>
      <c r="R141" s="592"/>
      <c r="S141" s="592"/>
      <c r="T141" s="608"/>
      <c r="U141" s="608"/>
      <c r="V141" s="449"/>
      <c r="W141" s="449"/>
      <c r="X141" s="640"/>
      <c r="Y141" s="629"/>
    </row>
    <row r="142" spans="1:25" ht="15.75">
      <c r="A142" s="660" t="s">
        <v>693</v>
      </c>
      <c r="B142" s="641" t="s">
        <v>561</v>
      </c>
      <c r="C142" s="642" t="s">
        <v>561</v>
      </c>
      <c r="D142" s="595"/>
      <c r="E142" s="595"/>
      <c r="F142" s="642" t="s">
        <v>964</v>
      </c>
      <c r="G142" s="642" t="s">
        <v>561</v>
      </c>
      <c r="H142" s="595"/>
      <c r="I142" s="595"/>
      <c r="J142" s="648" t="s">
        <v>568</v>
      </c>
      <c r="K142" s="595"/>
      <c r="L142" s="597"/>
      <c r="M142" s="642" t="s">
        <v>561</v>
      </c>
      <c r="N142" s="648" t="s">
        <v>572</v>
      </c>
      <c r="O142" s="595"/>
      <c r="P142" s="595"/>
      <c r="Q142" s="595"/>
      <c r="R142" s="595"/>
      <c r="S142" s="648" t="s">
        <v>569</v>
      </c>
      <c r="T142" s="596"/>
      <c r="U142" s="596"/>
      <c r="V142" s="483"/>
      <c r="W142" s="483">
        <v>8</v>
      </c>
      <c r="X142" s="637">
        <v>5</v>
      </c>
      <c r="Y142" s="441">
        <v>13</v>
      </c>
    </row>
    <row r="143" spans="1:25" ht="15.75">
      <c r="A143" s="623"/>
      <c r="B143" s="688" t="s">
        <v>569</v>
      </c>
      <c r="C143" s="335"/>
      <c r="D143" s="335"/>
      <c r="E143" s="335"/>
      <c r="F143" s="644" t="s">
        <v>964</v>
      </c>
      <c r="G143" s="644" t="s">
        <v>564</v>
      </c>
      <c r="H143" s="335"/>
      <c r="I143" s="335"/>
      <c r="J143" s="335"/>
      <c r="K143" s="335"/>
      <c r="L143" s="336"/>
      <c r="M143" s="644" t="s">
        <v>564</v>
      </c>
      <c r="N143" s="335"/>
      <c r="O143" s="335"/>
      <c r="P143" s="335"/>
      <c r="Q143" s="335"/>
      <c r="R143" s="335"/>
      <c r="S143" s="335"/>
      <c r="T143" s="326"/>
      <c r="U143" s="326"/>
      <c r="V143" s="425"/>
      <c r="W143" s="425"/>
      <c r="X143" s="614"/>
      <c r="Y143" s="627"/>
    </row>
    <row r="144" spans="1:25" ht="16.5" thickBot="1">
      <c r="A144" s="665"/>
      <c r="B144" s="639"/>
      <c r="C144" s="592"/>
      <c r="D144" s="592"/>
      <c r="E144" s="592"/>
      <c r="F144" s="592"/>
      <c r="G144" s="654" t="s">
        <v>573</v>
      </c>
      <c r="H144" s="592"/>
      <c r="I144" s="592"/>
      <c r="J144" s="592"/>
      <c r="K144" s="592"/>
      <c r="L144" s="594"/>
      <c r="M144" s="592"/>
      <c r="N144" s="592"/>
      <c r="O144" s="592"/>
      <c r="P144" s="592"/>
      <c r="Q144" s="592"/>
      <c r="R144" s="592"/>
      <c r="S144" s="592"/>
      <c r="T144" s="593"/>
      <c r="U144" s="593"/>
      <c r="V144" s="449"/>
      <c r="W144" s="449"/>
      <c r="X144" s="640"/>
      <c r="Y144" s="629"/>
    </row>
    <row r="145" spans="1:25" ht="16.5" thickBot="1">
      <c r="A145" s="672" t="s">
        <v>694</v>
      </c>
      <c r="B145" s="673"/>
      <c r="C145" s="602"/>
      <c r="D145" s="602"/>
      <c r="E145" s="602"/>
      <c r="F145" s="601"/>
      <c r="G145" s="602"/>
      <c r="H145" s="689" t="s">
        <v>571</v>
      </c>
      <c r="I145" s="602"/>
      <c r="J145" s="602"/>
      <c r="K145" s="602"/>
      <c r="L145" s="603"/>
      <c r="M145" s="602"/>
      <c r="N145" s="690" t="s">
        <v>569</v>
      </c>
      <c r="O145" s="602"/>
      <c r="P145" s="602"/>
      <c r="Q145" s="602"/>
      <c r="R145" s="602"/>
      <c r="S145" s="602"/>
      <c r="T145" s="609"/>
      <c r="U145" s="609"/>
      <c r="V145" s="473"/>
      <c r="W145" s="473">
        <v>0</v>
      </c>
      <c r="X145" s="674">
        <v>2</v>
      </c>
      <c r="Y145" s="441">
        <v>2</v>
      </c>
    </row>
    <row r="146" spans="1:25" ht="16.5" thickBot="1">
      <c r="A146" s="672" t="s">
        <v>695</v>
      </c>
      <c r="B146" s="675"/>
      <c r="C146" s="601"/>
      <c r="D146" s="602"/>
      <c r="E146" s="601"/>
      <c r="F146" s="689" t="s">
        <v>568</v>
      </c>
      <c r="G146" s="601"/>
      <c r="H146" s="602"/>
      <c r="I146" s="602"/>
      <c r="J146" s="602"/>
      <c r="K146" s="602"/>
      <c r="L146" s="603"/>
      <c r="M146" s="602"/>
      <c r="N146" s="601"/>
      <c r="O146" s="601"/>
      <c r="P146" s="601"/>
      <c r="Q146" s="601"/>
      <c r="R146" s="601"/>
      <c r="S146" s="601"/>
      <c r="T146" s="609"/>
      <c r="U146" s="689" t="s">
        <v>573</v>
      </c>
      <c r="V146" s="473"/>
      <c r="W146" s="473">
        <v>0</v>
      </c>
      <c r="X146" s="674">
        <v>2</v>
      </c>
      <c r="Y146" s="441">
        <v>2</v>
      </c>
    </row>
    <row r="147" spans="1:25" ht="16.5" thickBot="1">
      <c r="A147" s="672" t="s">
        <v>331</v>
      </c>
      <c r="B147" s="675"/>
      <c r="C147" s="690" t="s">
        <v>568</v>
      </c>
      <c r="D147" s="601"/>
      <c r="E147" s="601"/>
      <c r="F147" s="601"/>
      <c r="G147" s="601"/>
      <c r="H147" s="601"/>
      <c r="I147" s="601"/>
      <c r="J147" s="601"/>
      <c r="K147" s="690" t="s">
        <v>569</v>
      </c>
      <c r="L147" s="603"/>
      <c r="M147" s="601"/>
      <c r="N147" s="601"/>
      <c r="O147" s="601"/>
      <c r="P147" s="601"/>
      <c r="Q147" s="601"/>
      <c r="R147" s="601"/>
      <c r="S147" s="690" t="s">
        <v>569</v>
      </c>
      <c r="T147" s="609"/>
      <c r="U147" s="482"/>
      <c r="V147" s="488"/>
      <c r="W147" s="488">
        <v>0</v>
      </c>
      <c r="X147" s="674">
        <v>3</v>
      </c>
      <c r="Y147" s="441">
        <v>3</v>
      </c>
    </row>
    <row r="148" spans="1:25" ht="15.75">
      <c r="A148" s="660" t="s">
        <v>832</v>
      </c>
      <c r="B148" s="676"/>
      <c r="C148" s="604"/>
      <c r="D148" s="604"/>
      <c r="E148" s="649" t="s">
        <v>571</v>
      </c>
      <c r="F148" s="648" t="s">
        <v>571</v>
      </c>
      <c r="G148" s="595"/>
      <c r="H148" s="604"/>
      <c r="I148" s="649" t="s">
        <v>571</v>
      </c>
      <c r="J148" s="642" t="s">
        <v>561</v>
      </c>
      <c r="K148" s="604"/>
      <c r="L148" s="597"/>
      <c r="M148" s="643" t="s">
        <v>563</v>
      </c>
      <c r="N148" s="604"/>
      <c r="O148" s="595"/>
      <c r="P148" s="595"/>
      <c r="Q148" s="648" t="s">
        <v>571</v>
      </c>
      <c r="R148" s="595"/>
      <c r="S148" s="595"/>
      <c r="T148" s="606"/>
      <c r="U148" s="480"/>
      <c r="V148" s="439"/>
      <c r="W148" s="439">
        <v>2</v>
      </c>
      <c r="X148" s="637">
        <v>4</v>
      </c>
      <c r="Y148" s="441">
        <v>6</v>
      </c>
    </row>
    <row r="149" spans="1:25" ht="16.5" thickBot="1">
      <c r="A149" s="663"/>
      <c r="B149" s="677"/>
      <c r="C149" s="605"/>
      <c r="D149" s="605"/>
      <c r="E149" s="593"/>
      <c r="F149" s="592"/>
      <c r="G149" s="592"/>
      <c r="H149" s="605"/>
      <c r="I149" s="593"/>
      <c r="J149" s="592"/>
      <c r="K149" s="605"/>
      <c r="L149" s="594"/>
      <c r="M149" s="593"/>
      <c r="N149" s="605"/>
      <c r="O149" s="592"/>
      <c r="P149" s="592"/>
      <c r="Q149" s="592"/>
      <c r="R149" s="592"/>
      <c r="S149" s="592"/>
      <c r="T149" s="608"/>
      <c r="U149" s="481"/>
      <c r="V149" s="450"/>
      <c r="W149" s="450"/>
      <c r="X149" s="640"/>
      <c r="Y149" s="640"/>
    </row>
    <row r="150" spans="1:25" ht="16.5" thickBot="1">
      <c r="A150" s="678" t="s">
        <v>90</v>
      </c>
      <c r="B150" s="679"/>
      <c r="C150" s="680"/>
      <c r="D150" s="680"/>
      <c r="E150" s="680"/>
      <c r="F150" s="680"/>
      <c r="G150" s="680"/>
      <c r="H150" s="680"/>
      <c r="I150" s="680"/>
      <c r="J150" s="680"/>
      <c r="K150" s="680"/>
      <c r="L150" s="681"/>
      <c r="M150" s="680"/>
      <c r="N150" s="680"/>
      <c r="O150" s="680"/>
      <c r="P150" s="680"/>
      <c r="Q150" s="680"/>
      <c r="R150" s="680"/>
      <c r="S150" s="680"/>
      <c r="T150" s="682"/>
      <c r="U150" s="683"/>
      <c r="V150" s="684"/>
      <c r="W150" s="450">
        <v>0</v>
      </c>
      <c r="X150" s="640">
        <v>0</v>
      </c>
      <c r="Y150" s="640">
        <v>0</v>
      </c>
    </row>
    <row r="151" spans="1:25" ht="15.75">
      <c r="A151" s="660" t="s">
        <v>701</v>
      </c>
      <c r="B151" s="636"/>
      <c r="C151" s="595"/>
      <c r="D151" s="595"/>
      <c r="E151" s="595"/>
      <c r="F151" s="595"/>
      <c r="G151" s="595"/>
      <c r="H151" s="595"/>
      <c r="I151" s="648" t="s">
        <v>568</v>
      </c>
      <c r="J151" s="595"/>
      <c r="K151" s="595"/>
      <c r="L151" s="597"/>
      <c r="M151" s="648" t="s">
        <v>569</v>
      </c>
      <c r="N151" s="595"/>
      <c r="O151" s="595"/>
      <c r="P151" s="595"/>
      <c r="Q151" s="595"/>
      <c r="R151" s="595"/>
      <c r="S151" s="595"/>
      <c r="T151" s="606"/>
      <c r="U151" s="480"/>
      <c r="V151" s="483"/>
      <c r="W151" s="483">
        <v>0</v>
      </c>
      <c r="X151" s="637">
        <v>3</v>
      </c>
      <c r="Y151" s="441">
        <v>3</v>
      </c>
    </row>
    <row r="152" spans="1:25" ht="16.5" thickBot="1">
      <c r="A152" s="665"/>
      <c r="B152" s="639"/>
      <c r="C152" s="592"/>
      <c r="D152" s="592"/>
      <c r="E152" s="592"/>
      <c r="F152" s="592"/>
      <c r="G152" s="592"/>
      <c r="H152" s="592"/>
      <c r="I152" s="592"/>
      <c r="J152" s="592"/>
      <c r="K152" s="592"/>
      <c r="L152" s="594"/>
      <c r="M152" s="654" t="s">
        <v>571</v>
      </c>
      <c r="N152" s="592"/>
      <c r="O152" s="592"/>
      <c r="P152" s="592"/>
      <c r="Q152" s="592"/>
      <c r="R152" s="592"/>
      <c r="S152" s="592"/>
      <c r="T152" s="608"/>
      <c r="U152" s="481"/>
      <c r="V152" s="449"/>
      <c r="W152" s="450"/>
      <c r="X152" s="640"/>
      <c r="Y152" s="640"/>
    </row>
    <row r="153" spans="1:25" ht="16.5" thickBot="1">
      <c r="A153" s="672" t="s">
        <v>414</v>
      </c>
      <c r="B153" s="675"/>
      <c r="C153" s="601"/>
      <c r="D153" s="601"/>
      <c r="E153" s="601"/>
      <c r="F153" s="601"/>
      <c r="G153" s="601"/>
      <c r="H153" s="601"/>
      <c r="I153" s="601"/>
      <c r="J153" s="690" t="s">
        <v>569</v>
      </c>
      <c r="K153" s="601"/>
      <c r="L153" s="603"/>
      <c r="M153" s="601"/>
      <c r="N153" s="601"/>
      <c r="O153" s="601"/>
      <c r="P153" s="601"/>
      <c r="Q153" s="601"/>
      <c r="R153" s="601"/>
      <c r="S153" s="601"/>
      <c r="T153" s="609"/>
      <c r="U153" s="482"/>
      <c r="V153" s="488"/>
      <c r="W153" s="488">
        <v>0</v>
      </c>
      <c r="X153" s="674">
        <v>1</v>
      </c>
      <c r="Y153" s="441">
        <v>1</v>
      </c>
    </row>
    <row r="154" spans="1:25" ht="16.5" thickBot="1">
      <c r="A154" s="672" t="s">
        <v>838</v>
      </c>
      <c r="B154" s="675"/>
      <c r="C154" s="601"/>
      <c r="D154" s="601"/>
      <c r="E154" s="601"/>
      <c r="F154" s="690" t="s">
        <v>569</v>
      </c>
      <c r="G154" s="690" t="s">
        <v>569</v>
      </c>
      <c r="H154" s="601"/>
      <c r="I154" s="601"/>
      <c r="J154" s="601"/>
      <c r="K154" s="601"/>
      <c r="L154" s="603"/>
      <c r="M154" s="690" t="s">
        <v>569</v>
      </c>
      <c r="N154" s="601"/>
      <c r="O154" s="601"/>
      <c r="P154" s="601"/>
      <c r="Q154" s="601"/>
      <c r="R154" s="601"/>
      <c r="S154" s="601"/>
      <c r="T154" s="609"/>
      <c r="U154" s="482"/>
      <c r="V154" s="488"/>
      <c r="W154" s="488">
        <v>0</v>
      </c>
      <c r="X154" s="674">
        <v>3</v>
      </c>
      <c r="Y154" s="441">
        <v>3</v>
      </c>
    </row>
    <row r="155" spans="1:25" ht="16.5" thickBot="1">
      <c r="A155" s="672" t="s">
        <v>833</v>
      </c>
      <c r="B155" s="675"/>
      <c r="C155" s="601"/>
      <c r="D155" s="601"/>
      <c r="E155" s="601"/>
      <c r="F155" s="601"/>
      <c r="G155" s="601"/>
      <c r="H155" s="601"/>
      <c r="I155" s="601"/>
      <c r="J155" s="690" t="s">
        <v>571</v>
      </c>
      <c r="K155" s="601"/>
      <c r="L155" s="603"/>
      <c r="M155" s="601"/>
      <c r="N155" s="601"/>
      <c r="O155" s="601"/>
      <c r="P155" s="601"/>
      <c r="Q155" s="601"/>
      <c r="R155" s="601"/>
      <c r="S155" s="601"/>
      <c r="T155" s="609"/>
      <c r="U155" s="482"/>
      <c r="V155" s="488"/>
      <c r="W155" s="488">
        <v>0</v>
      </c>
      <c r="X155" s="674">
        <v>1</v>
      </c>
      <c r="Y155" s="441">
        <v>1</v>
      </c>
    </row>
    <row r="156" spans="1:25" ht="16.5" thickBot="1">
      <c r="A156" s="659" t="s">
        <v>703</v>
      </c>
      <c r="B156" s="691" t="s">
        <v>566</v>
      </c>
      <c r="C156" s="601"/>
      <c r="D156" s="601"/>
      <c r="E156" s="601"/>
      <c r="F156" s="601"/>
      <c r="G156" s="601"/>
      <c r="H156" s="601"/>
      <c r="I156" s="690" t="s">
        <v>571</v>
      </c>
      <c r="J156" s="601"/>
      <c r="K156" s="601"/>
      <c r="L156" s="603"/>
      <c r="M156" s="601"/>
      <c r="N156" s="601"/>
      <c r="O156" s="601"/>
      <c r="P156" s="601"/>
      <c r="Q156" s="601"/>
      <c r="R156" s="601"/>
      <c r="S156" s="601"/>
      <c r="T156" s="609"/>
      <c r="U156" s="482"/>
      <c r="V156" s="488"/>
      <c r="W156" s="488">
        <v>0</v>
      </c>
      <c r="X156" s="674">
        <v>2</v>
      </c>
      <c r="Y156" s="441">
        <v>2</v>
      </c>
    </row>
    <row r="157" spans="1:25" ht="16.5" thickBot="1">
      <c r="A157" s="620" t="s">
        <v>704</v>
      </c>
      <c r="B157" s="675"/>
      <c r="C157" s="601"/>
      <c r="D157" s="601"/>
      <c r="E157" s="601"/>
      <c r="F157" s="601"/>
      <c r="G157" s="601"/>
      <c r="H157" s="601"/>
      <c r="I157" s="601"/>
      <c r="J157" s="601"/>
      <c r="K157" s="601"/>
      <c r="L157" s="603"/>
      <c r="M157" s="601"/>
      <c r="N157" s="601"/>
      <c r="O157" s="601"/>
      <c r="P157" s="601"/>
      <c r="Q157" s="601"/>
      <c r="R157" s="601"/>
      <c r="S157" s="601"/>
      <c r="T157" s="609"/>
      <c r="U157" s="482"/>
      <c r="V157" s="488"/>
      <c r="W157" s="488">
        <v>0</v>
      </c>
      <c r="X157" s="674">
        <v>0</v>
      </c>
      <c r="Y157" s="674">
        <v>0</v>
      </c>
    </row>
    <row r="158" spans="1:25" ht="16.5" thickBot="1">
      <c r="A158" s="620" t="s">
        <v>840</v>
      </c>
      <c r="B158" s="675"/>
      <c r="C158" s="601"/>
      <c r="D158" s="601"/>
      <c r="E158" s="601"/>
      <c r="F158" s="601"/>
      <c r="G158" s="601"/>
      <c r="H158" s="601"/>
      <c r="I158" s="601"/>
      <c r="J158" s="601"/>
      <c r="K158" s="601"/>
      <c r="L158" s="603"/>
      <c r="M158" s="601"/>
      <c r="N158" s="601"/>
      <c r="O158" s="601"/>
      <c r="P158" s="601"/>
      <c r="Q158" s="601"/>
      <c r="R158" s="601"/>
      <c r="S158" s="601"/>
      <c r="T158" s="609"/>
      <c r="U158" s="482"/>
      <c r="V158" s="488"/>
      <c r="W158" s="450">
        <v>0</v>
      </c>
      <c r="X158" s="640">
        <v>0</v>
      </c>
      <c r="Y158" s="640">
        <v>0</v>
      </c>
    </row>
    <row r="159" spans="1:25" ht="16.5" thickBot="1">
      <c r="A159" s="620" t="s">
        <v>841</v>
      </c>
      <c r="B159" s="675"/>
      <c r="C159" s="601"/>
      <c r="D159" s="601"/>
      <c r="E159" s="601"/>
      <c r="F159" s="601"/>
      <c r="G159" s="601"/>
      <c r="H159" s="601"/>
      <c r="I159" s="601"/>
      <c r="J159" s="601"/>
      <c r="K159" s="601"/>
      <c r="L159" s="603"/>
      <c r="M159" s="601"/>
      <c r="N159" s="601"/>
      <c r="O159" s="601"/>
      <c r="P159" s="601"/>
      <c r="Q159" s="601"/>
      <c r="R159" s="601"/>
      <c r="S159" s="690" t="s">
        <v>571</v>
      </c>
      <c r="T159" s="609"/>
      <c r="U159" s="482"/>
      <c r="V159" s="488"/>
      <c r="W159" s="488">
        <v>0</v>
      </c>
      <c r="X159" s="674">
        <v>1</v>
      </c>
      <c r="Y159" s="441">
        <v>1</v>
      </c>
    </row>
    <row r="160" spans="1:25" ht="16.5" thickBot="1">
      <c r="A160" s="620" t="s">
        <v>966</v>
      </c>
      <c r="B160" s="675"/>
      <c r="C160" s="601"/>
      <c r="D160" s="601"/>
      <c r="E160" s="601"/>
      <c r="F160" s="690" t="s">
        <v>571</v>
      </c>
      <c r="G160" s="601"/>
      <c r="H160" s="601"/>
      <c r="I160" s="601"/>
      <c r="J160" s="601"/>
      <c r="K160" s="601"/>
      <c r="L160" s="603"/>
      <c r="M160" s="601"/>
      <c r="N160" s="601"/>
      <c r="O160" s="601"/>
      <c r="P160" s="601"/>
      <c r="Q160" s="601"/>
      <c r="R160" s="601"/>
      <c r="S160" s="601"/>
      <c r="T160" s="609"/>
      <c r="U160" s="482"/>
      <c r="V160" s="488"/>
      <c r="W160" s="488">
        <v>0</v>
      </c>
      <c r="X160" s="674">
        <v>1</v>
      </c>
      <c r="Y160" s="441">
        <v>1</v>
      </c>
    </row>
    <row r="161" spans="1:25" ht="16.5" thickBot="1">
      <c r="A161" s="620" t="s">
        <v>969</v>
      </c>
      <c r="B161" s="691" t="s">
        <v>568</v>
      </c>
      <c r="C161" s="601"/>
      <c r="D161" s="601"/>
      <c r="E161" s="601"/>
      <c r="F161" s="601"/>
      <c r="G161" s="601"/>
      <c r="H161" s="601"/>
      <c r="I161" s="601"/>
      <c r="J161" s="601"/>
      <c r="K161" s="601"/>
      <c r="L161" s="603"/>
      <c r="M161" s="601"/>
      <c r="N161" s="601"/>
      <c r="O161" s="601"/>
      <c r="P161" s="601"/>
      <c r="Q161" s="601"/>
      <c r="R161" s="601"/>
      <c r="S161" s="601"/>
      <c r="T161" s="609"/>
      <c r="U161" s="482"/>
      <c r="V161" s="488"/>
      <c r="W161" s="488">
        <v>0</v>
      </c>
      <c r="X161" s="674">
        <v>1</v>
      </c>
      <c r="Y161" s="441">
        <v>1</v>
      </c>
    </row>
    <row r="162" spans="1:25" ht="16.5" thickBot="1">
      <c r="A162" s="620" t="s">
        <v>965</v>
      </c>
      <c r="B162" s="675"/>
      <c r="C162" s="601"/>
      <c r="D162" s="601"/>
      <c r="E162" s="601"/>
      <c r="F162" s="690" t="s">
        <v>569</v>
      </c>
      <c r="G162" s="601"/>
      <c r="H162" s="601"/>
      <c r="I162" s="601"/>
      <c r="J162" s="601"/>
      <c r="K162" s="601"/>
      <c r="L162" s="603"/>
      <c r="M162" s="601"/>
      <c r="N162" s="601"/>
      <c r="O162" s="601"/>
      <c r="P162" s="601"/>
      <c r="Q162" s="601"/>
      <c r="R162" s="601"/>
      <c r="S162" s="601"/>
      <c r="T162" s="609"/>
      <c r="U162" s="482"/>
      <c r="V162" s="488"/>
      <c r="W162" s="488">
        <v>0</v>
      </c>
      <c r="X162" s="674">
        <v>1</v>
      </c>
      <c r="Y162" s="441">
        <v>1</v>
      </c>
    </row>
    <row r="163" spans="1:25" ht="21" customHeight="1">
      <c r="A163" s="620" t="s">
        <v>839</v>
      </c>
      <c r="B163" s="692" t="s">
        <v>560</v>
      </c>
      <c r="C163" s="669"/>
      <c r="D163" s="669"/>
      <c r="E163" s="669"/>
      <c r="F163" s="694" t="s">
        <v>572</v>
      </c>
      <c r="G163" s="693" t="s">
        <v>560</v>
      </c>
      <c r="H163" s="669"/>
      <c r="I163" s="693" t="s">
        <v>564</v>
      </c>
      <c r="J163" s="669"/>
      <c r="K163" s="653" t="s">
        <v>573</v>
      </c>
      <c r="L163" s="694" t="s">
        <v>569</v>
      </c>
      <c r="M163" s="694" t="s">
        <v>569</v>
      </c>
      <c r="N163" s="694" t="s">
        <v>572</v>
      </c>
      <c r="O163" s="669"/>
      <c r="P163" s="669"/>
      <c r="Q163" s="669"/>
      <c r="R163" s="669"/>
      <c r="S163" s="669"/>
      <c r="T163" s="685"/>
      <c r="U163" s="686"/>
      <c r="V163" s="591"/>
      <c r="W163" s="591">
        <v>3</v>
      </c>
      <c r="X163" s="687">
        <v>7</v>
      </c>
      <c r="Y163" s="441">
        <v>10</v>
      </c>
    </row>
    <row r="164" spans="1:25" ht="16.5" thickBot="1">
      <c r="A164" s="625"/>
      <c r="B164" s="466"/>
      <c r="C164" s="615"/>
      <c r="D164" s="615"/>
      <c r="E164" s="615"/>
      <c r="F164" s="616"/>
      <c r="G164" s="696" t="s">
        <v>566</v>
      </c>
      <c r="H164" s="615"/>
      <c r="I164" s="615"/>
      <c r="J164" s="615"/>
      <c r="K164" s="615"/>
      <c r="L164" s="617"/>
      <c r="M164" s="695" t="s">
        <v>572</v>
      </c>
      <c r="N164" s="615"/>
      <c r="O164" s="445"/>
      <c r="P164" s="445"/>
      <c r="Q164" s="615"/>
      <c r="R164" s="615"/>
      <c r="S164" s="615"/>
      <c r="T164" s="615"/>
      <c r="U164" s="615"/>
      <c r="V164" s="615"/>
      <c r="W164" s="618">
        <v>69</v>
      </c>
      <c r="X164" s="618">
        <v>227</v>
      </c>
      <c r="Y164" s="618">
        <v>296</v>
      </c>
    </row>
    <row r="165" spans="1:24" ht="53.25" customHeight="1">
      <c r="A165" s="610" t="s">
        <v>967</v>
      </c>
      <c r="B165" s="610"/>
      <c r="C165" s="610"/>
      <c r="D165" s="610"/>
      <c r="E165" s="610"/>
      <c r="F165" s="610"/>
      <c r="G165" s="610"/>
      <c r="H165" s="610"/>
      <c r="I165" s="610"/>
      <c r="J165" s="610"/>
      <c r="K165" s="610"/>
      <c r="L165" s="610"/>
      <c r="M165" s="610"/>
      <c r="N165" s="610"/>
      <c r="O165" s="610"/>
      <c r="P165" s="610"/>
      <c r="Q165" s="610"/>
      <c r="R165" s="610"/>
      <c r="S165" s="610"/>
      <c r="T165" s="610"/>
      <c r="U165" s="610"/>
      <c r="V165" s="610"/>
      <c r="W165" s="533"/>
      <c r="X165" s="533"/>
    </row>
    <row r="166" spans="1:24" ht="16.5" thickBot="1">
      <c r="A166" s="327"/>
      <c r="B166" s="327"/>
      <c r="C166" s="327"/>
      <c r="D166" s="327"/>
      <c r="E166" s="327"/>
      <c r="F166" s="327"/>
      <c r="G166" s="327"/>
      <c r="H166" s="327"/>
      <c r="I166" s="327"/>
      <c r="J166" s="327"/>
      <c r="K166" s="327"/>
      <c r="L166" s="332"/>
      <c r="M166" s="327"/>
      <c r="N166" s="327"/>
      <c r="O166" s="327"/>
      <c r="P166" s="327"/>
      <c r="Q166" s="327"/>
      <c r="R166" s="327"/>
      <c r="S166" s="327"/>
      <c r="T166" s="327"/>
      <c r="U166" s="327"/>
      <c r="V166" s="327"/>
      <c r="W166" s="329"/>
      <c r="X166" s="329"/>
    </row>
    <row r="167" spans="1:24" ht="54.75" thickBot="1">
      <c r="A167" s="705" t="s">
        <v>577</v>
      </c>
      <c r="B167" s="706" t="s">
        <v>670</v>
      </c>
      <c r="C167" s="707" t="s">
        <v>354</v>
      </c>
      <c r="D167" s="706" t="s">
        <v>358</v>
      </c>
      <c r="E167" s="707" t="s">
        <v>323</v>
      </c>
      <c r="F167" s="708" t="s">
        <v>183</v>
      </c>
      <c r="G167" s="707" t="s">
        <v>187</v>
      </c>
      <c r="H167" s="707" t="s">
        <v>239</v>
      </c>
      <c r="I167" s="709" t="s">
        <v>718</v>
      </c>
      <c r="J167" s="707" t="s">
        <v>719</v>
      </c>
      <c r="K167" s="706" t="s">
        <v>664</v>
      </c>
      <c r="L167" s="707" t="s">
        <v>663</v>
      </c>
      <c r="M167" s="706" t="s">
        <v>314</v>
      </c>
      <c r="N167" s="707" t="s">
        <v>109</v>
      </c>
      <c r="O167" s="707" t="s">
        <v>125</v>
      </c>
      <c r="P167" s="707" t="s">
        <v>377</v>
      </c>
      <c r="Q167" s="707" t="s">
        <v>195</v>
      </c>
      <c r="R167" s="707" t="s">
        <v>720</v>
      </c>
      <c r="S167" s="707" t="s">
        <v>672</v>
      </c>
      <c r="T167" s="707" t="s">
        <v>674</v>
      </c>
      <c r="U167" s="707" t="s">
        <v>132</v>
      </c>
      <c r="V167" s="707" t="s">
        <v>374</v>
      </c>
      <c r="W167" s="710" t="s">
        <v>77</v>
      </c>
      <c r="X167" s="330"/>
    </row>
    <row r="168" spans="1:24" ht="15.75">
      <c r="A168" s="374" t="s">
        <v>689</v>
      </c>
      <c r="B168" s="700">
        <v>2</v>
      </c>
      <c r="C168" s="700">
        <v>3</v>
      </c>
      <c r="D168" s="700"/>
      <c r="E168" s="700"/>
      <c r="F168" s="701">
        <v>2</v>
      </c>
      <c r="G168" s="700">
        <v>3</v>
      </c>
      <c r="H168" s="701"/>
      <c r="I168" s="701">
        <v>5</v>
      </c>
      <c r="J168" s="700">
        <v>5</v>
      </c>
      <c r="K168" s="702">
        <v>1</v>
      </c>
      <c r="L168" s="700"/>
      <c r="M168" s="700">
        <v>5</v>
      </c>
      <c r="N168" s="700">
        <v>4</v>
      </c>
      <c r="O168" s="700"/>
      <c r="P168" s="700"/>
      <c r="Q168" s="700"/>
      <c r="R168" s="700"/>
      <c r="S168" s="700">
        <v>2</v>
      </c>
      <c r="T168" s="700"/>
      <c r="U168" s="700"/>
      <c r="V168" s="703">
        <v>2</v>
      </c>
      <c r="W168" s="704">
        <f>SUM(B168:V168)</f>
        <v>34</v>
      </c>
      <c r="X168" s="330"/>
    </row>
    <row r="169" spans="1:24" ht="15.75">
      <c r="A169" s="375" t="s">
        <v>706</v>
      </c>
      <c r="B169" s="700">
        <v>1</v>
      </c>
      <c r="C169" s="700"/>
      <c r="D169" s="700"/>
      <c r="E169" s="700"/>
      <c r="F169" s="701">
        <v>2</v>
      </c>
      <c r="G169" s="700">
        <v>2</v>
      </c>
      <c r="H169" s="701"/>
      <c r="I169" s="701">
        <v>1</v>
      </c>
      <c r="J169" s="700">
        <v>1</v>
      </c>
      <c r="K169" s="702"/>
      <c r="L169" s="697"/>
      <c r="M169" s="700"/>
      <c r="N169" s="700"/>
      <c r="O169" s="700"/>
      <c r="P169" s="700"/>
      <c r="Q169" s="700"/>
      <c r="R169" s="700"/>
      <c r="S169" s="700"/>
      <c r="T169" s="700"/>
      <c r="U169" s="700"/>
      <c r="V169" s="385"/>
      <c r="W169" s="704">
        <f aca="true" t="shared" si="2" ref="W169:W203">SUM(B169:V169)</f>
        <v>7</v>
      </c>
      <c r="X169" s="330"/>
    </row>
    <row r="170" spans="1:24" ht="15.75">
      <c r="A170" s="375" t="s">
        <v>707</v>
      </c>
      <c r="B170" s="697">
        <v>1</v>
      </c>
      <c r="C170" s="697"/>
      <c r="D170" s="697"/>
      <c r="E170" s="697"/>
      <c r="F170" s="698">
        <v>1</v>
      </c>
      <c r="G170" s="697"/>
      <c r="H170" s="698"/>
      <c r="I170" s="698">
        <v>2</v>
      </c>
      <c r="J170" s="697">
        <v>1</v>
      </c>
      <c r="K170" s="699">
        <v>1</v>
      </c>
      <c r="L170" s="697"/>
      <c r="M170" s="697">
        <v>1</v>
      </c>
      <c r="N170" s="697"/>
      <c r="O170" s="697"/>
      <c r="P170" s="697"/>
      <c r="Q170" s="697"/>
      <c r="R170" s="697"/>
      <c r="S170" s="697">
        <v>1</v>
      </c>
      <c r="T170" s="697"/>
      <c r="U170" s="697"/>
      <c r="V170" s="385"/>
      <c r="W170" s="704">
        <f t="shared" si="2"/>
        <v>8</v>
      </c>
      <c r="X170" s="330"/>
    </row>
    <row r="171" spans="1:24" ht="15.75">
      <c r="A171" s="375" t="s">
        <v>108</v>
      </c>
      <c r="B171" s="697">
        <v>4</v>
      </c>
      <c r="C171" s="697">
        <v>3</v>
      </c>
      <c r="D171" s="697"/>
      <c r="E171" s="697"/>
      <c r="F171" s="698">
        <v>2</v>
      </c>
      <c r="G171" s="697"/>
      <c r="H171" s="698"/>
      <c r="I171" s="698">
        <v>3</v>
      </c>
      <c r="J171" s="697">
        <v>4</v>
      </c>
      <c r="K171" s="699">
        <v>1</v>
      </c>
      <c r="L171" s="697"/>
      <c r="M171" s="697">
        <v>3</v>
      </c>
      <c r="N171" s="697">
        <v>4</v>
      </c>
      <c r="O171" s="697"/>
      <c r="P171" s="697"/>
      <c r="Q171" s="697"/>
      <c r="R171" s="697"/>
      <c r="S171" s="697">
        <v>1</v>
      </c>
      <c r="T171" s="697"/>
      <c r="U171" s="697"/>
      <c r="V171" s="385"/>
      <c r="W171" s="704">
        <f t="shared" si="2"/>
        <v>25</v>
      </c>
      <c r="X171" s="330"/>
    </row>
    <row r="172" spans="1:24" ht="15.75">
      <c r="A172" s="375" t="s">
        <v>708</v>
      </c>
      <c r="B172" s="697">
        <v>4</v>
      </c>
      <c r="C172" s="697"/>
      <c r="D172" s="697"/>
      <c r="E172" s="697"/>
      <c r="F172" s="698">
        <v>2</v>
      </c>
      <c r="G172" s="697"/>
      <c r="H172" s="698"/>
      <c r="I172" s="698"/>
      <c r="J172" s="697">
        <v>1</v>
      </c>
      <c r="K172" s="699"/>
      <c r="L172" s="697"/>
      <c r="M172" s="697"/>
      <c r="N172" s="697">
        <v>2</v>
      </c>
      <c r="O172" s="697"/>
      <c r="P172" s="697"/>
      <c r="Q172" s="697"/>
      <c r="R172" s="697"/>
      <c r="S172" s="697">
        <v>1</v>
      </c>
      <c r="T172" s="697"/>
      <c r="U172" s="697"/>
      <c r="V172" s="385"/>
      <c r="W172" s="704">
        <f t="shared" si="2"/>
        <v>10</v>
      </c>
      <c r="X172" s="330"/>
    </row>
    <row r="173" spans="1:24" ht="15.75">
      <c r="A173" s="375" t="s">
        <v>276</v>
      </c>
      <c r="B173" s="697"/>
      <c r="C173" s="697"/>
      <c r="D173" s="697"/>
      <c r="E173" s="697"/>
      <c r="F173" s="698">
        <v>4</v>
      </c>
      <c r="G173" s="697">
        <v>1</v>
      </c>
      <c r="H173" s="698"/>
      <c r="I173" s="698"/>
      <c r="J173" s="697">
        <v>1</v>
      </c>
      <c r="K173" s="699"/>
      <c r="L173" s="697"/>
      <c r="M173" s="697">
        <v>1</v>
      </c>
      <c r="N173" s="697"/>
      <c r="O173" s="697"/>
      <c r="P173" s="697"/>
      <c r="Q173" s="697">
        <v>1</v>
      </c>
      <c r="R173" s="697"/>
      <c r="S173" s="697">
        <v>2</v>
      </c>
      <c r="T173" s="697"/>
      <c r="U173" s="697"/>
      <c r="V173" s="385"/>
      <c r="W173" s="704">
        <f t="shared" si="2"/>
        <v>10</v>
      </c>
      <c r="X173" s="330"/>
    </row>
    <row r="174" spans="1:24" ht="15.75">
      <c r="A174" s="375" t="s">
        <v>697</v>
      </c>
      <c r="B174" s="697">
        <v>2</v>
      </c>
      <c r="C174" s="697"/>
      <c r="D174" s="697"/>
      <c r="E174" s="697">
        <v>1</v>
      </c>
      <c r="F174" s="698">
        <v>3</v>
      </c>
      <c r="G174" s="697"/>
      <c r="H174" s="698">
        <v>1</v>
      </c>
      <c r="I174" s="698">
        <v>2</v>
      </c>
      <c r="J174" s="697">
        <v>2</v>
      </c>
      <c r="K174" s="699"/>
      <c r="L174" s="697"/>
      <c r="M174" s="697"/>
      <c r="N174" s="697"/>
      <c r="O174" s="697"/>
      <c r="P174" s="697"/>
      <c r="Q174" s="697"/>
      <c r="R174" s="697"/>
      <c r="S174" s="697"/>
      <c r="T174" s="697"/>
      <c r="U174" s="697"/>
      <c r="V174" s="385"/>
      <c r="W174" s="704">
        <f t="shared" si="2"/>
        <v>11</v>
      </c>
      <c r="X174" s="330"/>
    </row>
    <row r="175" spans="1:24" ht="15.75">
      <c r="A175" s="375" t="s">
        <v>310</v>
      </c>
      <c r="B175" s="697">
        <v>8</v>
      </c>
      <c r="C175" s="697">
        <v>2</v>
      </c>
      <c r="D175" s="697"/>
      <c r="E175" s="697">
        <v>2</v>
      </c>
      <c r="F175" s="698">
        <v>5</v>
      </c>
      <c r="G175" s="697">
        <v>2</v>
      </c>
      <c r="H175" s="698"/>
      <c r="I175" s="698">
        <v>4</v>
      </c>
      <c r="J175" s="697">
        <v>6</v>
      </c>
      <c r="K175" s="699">
        <v>4</v>
      </c>
      <c r="L175" s="697">
        <v>3</v>
      </c>
      <c r="M175" s="697">
        <v>4</v>
      </c>
      <c r="N175" s="697">
        <v>5</v>
      </c>
      <c r="O175" s="697"/>
      <c r="P175" s="697"/>
      <c r="Q175" s="697">
        <v>1</v>
      </c>
      <c r="R175" s="697">
        <v>2</v>
      </c>
      <c r="S175" s="697">
        <v>5</v>
      </c>
      <c r="T175" s="697"/>
      <c r="U175" s="697">
        <v>5</v>
      </c>
      <c r="V175" s="385">
        <v>1</v>
      </c>
      <c r="W175" s="704">
        <f t="shared" si="2"/>
        <v>59</v>
      </c>
      <c r="X175" s="330"/>
    </row>
    <row r="176" spans="1:24" ht="15.75">
      <c r="A176" s="375" t="s">
        <v>681</v>
      </c>
      <c r="B176" s="697">
        <v>10</v>
      </c>
      <c r="C176" s="697">
        <v>4</v>
      </c>
      <c r="D176" s="697"/>
      <c r="E176" s="697">
        <v>1</v>
      </c>
      <c r="F176" s="698">
        <v>3</v>
      </c>
      <c r="G176" s="697">
        <v>5</v>
      </c>
      <c r="H176" s="698"/>
      <c r="I176" s="698">
        <v>4</v>
      </c>
      <c r="J176" s="697">
        <v>5</v>
      </c>
      <c r="K176" s="699">
        <v>2</v>
      </c>
      <c r="L176" s="697"/>
      <c r="M176" s="697">
        <v>4</v>
      </c>
      <c r="N176" s="697">
        <v>5</v>
      </c>
      <c r="O176" s="697">
        <v>2</v>
      </c>
      <c r="P176" s="697"/>
      <c r="Q176" s="697">
        <v>2</v>
      </c>
      <c r="R176" s="697">
        <v>3</v>
      </c>
      <c r="S176" s="697">
        <v>5</v>
      </c>
      <c r="T176" s="697"/>
      <c r="U176" s="697"/>
      <c r="V176" s="385"/>
      <c r="W176" s="704">
        <f t="shared" si="2"/>
        <v>55</v>
      </c>
      <c r="X176" s="330"/>
    </row>
    <row r="177" spans="1:24" ht="15.75">
      <c r="A177" s="375" t="s">
        <v>308</v>
      </c>
      <c r="B177" s="697">
        <v>10</v>
      </c>
      <c r="C177" s="697">
        <v>10</v>
      </c>
      <c r="D177" s="697"/>
      <c r="E177" s="697">
        <v>4</v>
      </c>
      <c r="F177" s="698">
        <v>5</v>
      </c>
      <c r="G177" s="697">
        <v>4</v>
      </c>
      <c r="H177" s="698"/>
      <c r="I177" s="698">
        <v>7</v>
      </c>
      <c r="J177" s="697">
        <v>5</v>
      </c>
      <c r="K177" s="699">
        <v>4</v>
      </c>
      <c r="L177" s="697"/>
      <c r="M177" s="697">
        <v>5</v>
      </c>
      <c r="N177" s="697">
        <v>6</v>
      </c>
      <c r="O177" s="697"/>
      <c r="P177" s="697"/>
      <c r="Q177" s="697">
        <v>2</v>
      </c>
      <c r="R177" s="697">
        <v>3</v>
      </c>
      <c r="S177" s="697">
        <v>5</v>
      </c>
      <c r="T177" s="697"/>
      <c r="U177" s="697">
        <v>3</v>
      </c>
      <c r="V177" s="385">
        <v>3</v>
      </c>
      <c r="W177" s="704">
        <f t="shared" si="2"/>
        <v>76</v>
      </c>
      <c r="X177" s="330"/>
    </row>
    <row r="178" spans="1:24" ht="15.75">
      <c r="A178" s="375" t="s">
        <v>710</v>
      </c>
      <c r="B178" s="697">
        <v>3</v>
      </c>
      <c r="C178" s="697">
        <v>5</v>
      </c>
      <c r="D178" s="697"/>
      <c r="E178" s="697">
        <v>2</v>
      </c>
      <c r="F178" s="698">
        <v>5</v>
      </c>
      <c r="G178" s="697">
        <v>7</v>
      </c>
      <c r="H178" s="698"/>
      <c r="I178" s="698">
        <v>4</v>
      </c>
      <c r="J178" s="697">
        <v>6</v>
      </c>
      <c r="K178" s="699">
        <v>2</v>
      </c>
      <c r="L178" s="697"/>
      <c r="M178" s="697">
        <v>4</v>
      </c>
      <c r="N178" s="697">
        <v>6</v>
      </c>
      <c r="O178" s="697"/>
      <c r="P178" s="697"/>
      <c r="Q178" s="697">
        <v>2</v>
      </c>
      <c r="R178" s="697">
        <v>4</v>
      </c>
      <c r="S178" s="697">
        <v>2</v>
      </c>
      <c r="T178" s="697"/>
      <c r="U178" s="697">
        <v>4</v>
      </c>
      <c r="V178" s="385">
        <v>5</v>
      </c>
      <c r="W178" s="704">
        <f t="shared" si="2"/>
        <v>61</v>
      </c>
      <c r="X178" s="330"/>
    </row>
    <row r="179" spans="1:24" ht="15.75">
      <c r="A179" s="375" t="s">
        <v>860</v>
      </c>
      <c r="B179" s="697">
        <v>3</v>
      </c>
      <c r="C179" s="697">
        <v>4</v>
      </c>
      <c r="D179" s="697">
        <v>2</v>
      </c>
      <c r="E179" s="697">
        <v>1</v>
      </c>
      <c r="F179" s="698">
        <v>6</v>
      </c>
      <c r="G179" s="697">
        <v>5</v>
      </c>
      <c r="H179" s="698"/>
      <c r="I179" s="698">
        <v>5</v>
      </c>
      <c r="J179" s="697">
        <v>5</v>
      </c>
      <c r="K179" s="699">
        <v>2</v>
      </c>
      <c r="L179" s="697">
        <v>2</v>
      </c>
      <c r="M179" s="697">
        <v>2</v>
      </c>
      <c r="N179" s="697">
        <v>3</v>
      </c>
      <c r="O179" s="697"/>
      <c r="P179" s="697"/>
      <c r="Q179" s="697"/>
      <c r="R179" s="697">
        <v>4</v>
      </c>
      <c r="S179" s="697">
        <v>4</v>
      </c>
      <c r="T179" s="697"/>
      <c r="U179" s="697">
        <v>3</v>
      </c>
      <c r="V179" s="385"/>
      <c r="W179" s="704">
        <f t="shared" si="2"/>
        <v>51</v>
      </c>
      <c r="X179" s="330"/>
    </row>
    <row r="180" spans="1:24" ht="15.75">
      <c r="A180" s="375" t="s">
        <v>712</v>
      </c>
      <c r="B180" s="697">
        <v>1</v>
      </c>
      <c r="C180" s="697"/>
      <c r="D180" s="697"/>
      <c r="E180" s="697"/>
      <c r="F180" s="698">
        <v>1</v>
      </c>
      <c r="G180" s="697"/>
      <c r="H180" s="698"/>
      <c r="I180" s="698"/>
      <c r="J180" s="697">
        <v>1</v>
      </c>
      <c r="K180" s="699">
        <v>1</v>
      </c>
      <c r="L180" s="697"/>
      <c r="M180" s="697"/>
      <c r="N180" s="697">
        <v>1</v>
      </c>
      <c r="O180" s="697"/>
      <c r="P180" s="697"/>
      <c r="Q180" s="697"/>
      <c r="R180" s="697"/>
      <c r="S180" s="697"/>
      <c r="T180" s="697"/>
      <c r="U180" s="697"/>
      <c r="V180" s="385"/>
      <c r="W180" s="704">
        <f t="shared" si="2"/>
        <v>5</v>
      </c>
      <c r="X180" s="330"/>
    </row>
    <row r="181" spans="1:24" ht="15.75">
      <c r="A181" s="375" t="s">
        <v>691</v>
      </c>
      <c r="B181" s="697">
        <v>2</v>
      </c>
      <c r="C181" s="697"/>
      <c r="D181" s="697"/>
      <c r="E181" s="697"/>
      <c r="F181" s="698"/>
      <c r="G181" s="697">
        <v>1</v>
      </c>
      <c r="H181" s="698"/>
      <c r="I181" s="698"/>
      <c r="J181" s="697"/>
      <c r="K181" s="699"/>
      <c r="L181" s="697"/>
      <c r="M181" s="697"/>
      <c r="N181" s="697"/>
      <c r="O181" s="697"/>
      <c r="P181" s="697"/>
      <c r="Q181" s="697"/>
      <c r="R181" s="697"/>
      <c r="S181" s="697"/>
      <c r="T181" s="697"/>
      <c r="U181" s="697"/>
      <c r="V181" s="385"/>
      <c r="W181" s="704">
        <f t="shared" si="2"/>
        <v>3</v>
      </c>
      <c r="X181" s="330"/>
    </row>
    <row r="182" spans="1:24" ht="15.75">
      <c r="A182" s="375" t="s">
        <v>695</v>
      </c>
      <c r="B182" s="697"/>
      <c r="C182" s="697">
        <v>1</v>
      </c>
      <c r="D182" s="697"/>
      <c r="E182" s="697">
        <v>1</v>
      </c>
      <c r="F182" s="698">
        <v>2</v>
      </c>
      <c r="G182" s="697">
        <v>1</v>
      </c>
      <c r="H182" s="698"/>
      <c r="I182" s="698">
        <v>1</v>
      </c>
      <c r="J182" s="697">
        <v>1</v>
      </c>
      <c r="K182" s="699">
        <v>1</v>
      </c>
      <c r="L182" s="697"/>
      <c r="M182" s="697">
        <v>1</v>
      </c>
      <c r="N182" s="697"/>
      <c r="O182" s="697"/>
      <c r="P182" s="697"/>
      <c r="Q182" s="697"/>
      <c r="R182" s="697"/>
      <c r="S182" s="697">
        <v>4</v>
      </c>
      <c r="T182" s="697"/>
      <c r="U182" s="697">
        <v>1</v>
      </c>
      <c r="V182" s="385"/>
      <c r="W182" s="704">
        <f t="shared" si="2"/>
        <v>14</v>
      </c>
      <c r="X182" s="330"/>
    </row>
    <row r="183" spans="1:24" ht="15.75">
      <c r="A183" s="375" t="s">
        <v>371</v>
      </c>
      <c r="B183" s="697">
        <v>7</v>
      </c>
      <c r="C183" s="697">
        <v>2</v>
      </c>
      <c r="D183" s="697"/>
      <c r="E183" s="697">
        <v>2</v>
      </c>
      <c r="F183" s="698">
        <v>2</v>
      </c>
      <c r="G183" s="697">
        <v>4</v>
      </c>
      <c r="H183" s="698">
        <v>1</v>
      </c>
      <c r="I183" s="698">
        <v>4</v>
      </c>
      <c r="J183" s="697">
        <v>4</v>
      </c>
      <c r="K183" s="699">
        <v>2</v>
      </c>
      <c r="L183" s="697"/>
      <c r="M183" s="697">
        <v>2</v>
      </c>
      <c r="N183" s="697">
        <v>2</v>
      </c>
      <c r="O183" s="697"/>
      <c r="P183" s="697"/>
      <c r="Q183" s="697">
        <v>1</v>
      </c>
      <c r="R183" s="697">
        <v>1</v>
      </c>
      <c r="S183" s="697">
        <v>1</v>
      </c>
      <c r="T183" s="697"/>
      <c r="U183" s="697">
        <v>2</v>
      </c>
      <c r="V183" s="385"/>
      <c r="W183" s="704">
        <f t="shared" si="2"/>
        <v>37</v>
      </c>
      <c r="X183" s="330"/>
    </row>
    <row r="184" spans="1:24" ht="15.75">
      <c r="A184" s="375" t="s">
        <v>232</v>
      </c>
      <c r="B184" s="697">
        <v>15</v>
      </c>
      <c r="C184" s="697">
        <v>5</v>
      </c>
      <c r="D184" s="697">
        <v>1</v>
      </c>
      <c r="E184" s="697">
        <v>6</v>
      </c>
      <c r="F184" s="698">
        <v>11</v>
      </c>
      <c r="G184" s="697">
        <v>8</v>
      </c>
      <c r="H184" s="698"/>
      <c r="I184" s="698">
        <v>10</v>
      </c>
      <c r="J184" s="697">
        <v>9</v>
      </c>
      <c r="K184" s="699">
        <v>5</v>
      </c>
      <c r="L184" s="697"/>
      <c r="M184" s="697">
        <v>6</v>
      </c>
      <c r="N184" s="697">
        <v>9</v>
      </c>
      <c r="O184" s="697">
        <v>3</v>
      </c>
      <c r="P184" s="697"/>
      <c r="Q184" s="697">
        <v>2</v>
      </c>
      <c r="R184" s="697">
        <v>3</v>
      </c>
      <c r="S184" s="697">
        <v>5</v>
      </c>
      <c r="T184" s="697"/>
      <c r="U184" s="697">
        <v>4</v>
      </c>
      <c r="V184" s="385">
        <v>2</v>
      </c>
      <c r="W184" s="704">
        <f t="shared" si="2"/>
        <v>104</v>
      </c>
      <c r="X184" s="330"/>
    </row>
    <row r="185" spans="1:24" ht="15.75">
      <c r="A185" s="375" t="s">
        <v>693</v>
      </c>
      <c r="B185" s="697">
        <v>6</v>
      </c>
      <c r="C185" s="697">
        <v>3</v>
      </c>
      <c r="D185" s="697">
        <v>1</v>
      </c>
      <c r="E185" s="697">
        <v>2</v>
      </c>
      <c r="F185" s="698">
        <v>10</v>
      </c>
      <c r="G185" s="697">
        <v>3</v>
      </c>
      <c r="H185" s="698"/>
      <c r="I185" s="698">
        <v>4</v>
      </c>
      <c r="J185" s="697">
        <v>3</v>
      </c>
      <c r="K185" s="699">
        <v>1</v>
      </c>
      <c r="L185" s="697"/>
      <c r="M185" s="697">
        <v>3</v>
      </c>
      <c r="N185" s="697">
        <v>2</v>
      </c>
      <c r="O185" s="697"/>
      <c r="P185" s="697">
        <v>1</v>
      </c>
      <c r="Q185" s="697">
        <v>1</v>
      </c>
      <c r="R185" s="697"/>
      <c r="S185" s="697">
        <v>3</v>
      </c>
      <c r="T185" s="697"/>
      <c r="U185" s="697">
        <v>1</v>
      </c>
      <c r="V185" s="385">
        <v>2</v>
      </c>
      <c r="W185" s="704">
        <f t="shared" si="2"/>
        <v>46</v>
      </c>
      <c r="X185" s="330"/>
    </row>
    <row r="186" spans="1:24" ht="15.75">
      <c r="A186" s="375" t="s">
        <v>550</v>
      </c>
      <c r="B186" s="697">
        <v>12</v>
      </c>
      <c r="C186" s="697">
        <v>8</v>
      </c>
      <c r="D186" s="697">
        <v>1</v>
      </c>
      <c r="E186" s="697">
        <v>4</v>
      </c>
      <c r="F186" s="698">
        <v>11</v>
      </c>
      <c r="G186" s="697">
        <v>14</v>
      </c>
      <c r="H186" s="698"/>
      <c r="I186" s="698">
        <v>5</v>
      </c>
      <c r="J186" s="697">
        <v>7</v>
      </c>
      <c r="K186" s="699">
        <v>4</v>
      </c>
      <c r="L186" s="697">
        <v>1</v>
      </c>
      <c r="M186" s="697">
        <v>5</v>
      </c>
      <c r="N186" s="697">
        <v>5</v>
      </c>
      <c r="O186" s="697">
        <v>2</v>
      </c>
      <c r="P186" s="697"/>
      <c r="Q186" s="697">
        <v>2</v>
      </c>
      <c r="R186" s="697">
        <v>9</v>
      </c>
      <c r="S186" s="697">
        <v>6</v>
      </c>
      <c r="T186" s="697"/>
      <c r="U186" s="697">
        <v>8</v>
      </c>
      <c r="V186" s="385">
        <v>8</v>
      </c>
      <c r="W186" s="704">
        <f t="shared" si="2"/>
        <v>112</v>
      </c>
      <c r="X186" s="330"/>
    </row>
    <row r="187" spans="1:24" ht="15.75">
      <c r="A187" s="375" t="s">
        <v>237</v>
      </c>
      <c r="B187" s="697">
        <v>13</v>
      </c>
      <c r="C187" s="697">
        <v>5</v>
      </c>
      <c r="D187" s="697">
        <v>6</v>
      </c>
      <c r="E187" s="697">
        <v>1</v>
      </c>
      <c r="F187" s="698">
        <v>5</v>
      </c>
      <c r="G187" s="697">
        <v>5</v>
      </c>
      <c r="H187" s="698">
        <v>1</v>
      </c>
      <c r="I187" s="698">
        <v>5</v>
      </c>
      <c r="J187" s="697">
        <v>6</v>
      </c>
      <c r="K187" s="699">
        <v>2</v>
      </c>
      <c r="L187" s="697"/>
      <c r="M187" s="697">
        <v>5</v>
      </c>
      <c r="N187" s="697">
        <v>5</v>
      </c>
      <c r="O187" s="697">
        <v>3</v>
      </c>
      <c r="P187" s="697">
        <v>4</v>
      </c>
      <c r="Q187" s="697">
        <v>2</v>
      </c>
      <c r="R187" s="697">
        <v>6</v>
      </c>
      <c r="S187" s="697">
        <v>7</v>
      </c>
      <c r="T187" s="697">
        <v>5</v>
      </c>
      <c r="U187" s="697">
        <v>5</v>
      </c>
      <c r="V187" s="385">
        <v>4</v>
      </c>
      <c r="W187" s="704">
        <f t="shared" si="2"/>
        <v>95</v>
      </c>
      <c r="X187" s="330"/>
    </row>
    <row r="188" spans="1:24" ht="15.75">
      <c r="A188" s="375" t="s">
        <v>29</v>
      </c>
      <c r="B188" s="697">
        <v>6</v>
      </c>
      <c r="C188" s="697">
        <v>4</v>
      </c>
      <c r="D188" s="697">
        <v>1</v>
      </c>
      <c r="E188" s="697">
        <v>2</v>
      </c>
      <c r="F188" s="698">
        <v>4</v>
      </c>
      <c r="G188" s="697">
        <v>3</v>
      </c>
      <c r="H188" s="698"/>
      <c r="I188" s="698">
        <v>5</v>
      </c>
      <c r="J188" s="697">
        <v>5</v>
      </c>
      <c r="K188" s="699">
        <v>3</v>
      </c>
      <c r="L188" s="697">
        <v>2</v>
      </c>
      <c r="M188" s="697">
        <v>5</v>
      </c>
      <c r="N188" s="697">
        <v>4</v>
      </c>
      <c r="O188" s="697"/>
      <c r="P188" s="697"/>
      <c r="Q188" s="697">
        <v>2</v>
      </c>
      <c r="R188" s="697">
        <v>1</v>
      </c>
      <c r="S188" s="697">
        <v>7</v>
      </c>
      <c r="T188" s="697"/>
      <c r="U188" s="697">
        <v>3</v>
      </c>
      <c r="V188" s="385"/>
      <c r="W188" s="704">
        <f t="shared" si="2"/>
        <v>57</v>
      </c>
      <c r="X188" s="330"/>
    </row>
    <row r="189" spans="1:24" ht="15.75">
      <c r="A189" s="375" t="s">
        <v>331</v>
      </c>
      <c r="B189" s="697">
        <v>4</v>
      </c>
      <c r="C189" s="697">
        <v>2</v>
      </c>
      <c r="D189" s="697"/>
      <c r="E189" s="697"/>
      <c r="F189" s="698">
        <v>2</v>
      </c>
      <c r="G189" s="697">
        <v>3</v>
      </c>
      <c r="H189" s="698"/>
      <c r="I189" s="698">
        <v>3</v>
      </c>
      <c r="J189" s="697">
        <v>2</v>
      </c>
      <c r="K189" s="699">
        <v>3</v>
      </c>
      <c r="L189" s="697"/>
      <c r="M189" s="697">
        <v>3</v>
      </c>
      <c r="N189" s="697">
        <v>1</v>
      </c>
      <c r="O189" s="697"/>
      <c r="P189" s="697"/>
      <c r="Q189" s="697">
        <v>2</v>
      </c>
      <c r="R189" s="697">
        <v>1</v>
      </c>
      <c r="S189" s="697">
        <v>2</v>
      </c>
      <c r="T189" s="697"/>
      <c r="U189" s="697">
        <v>3</v>
      </c>
      <c r="V189" s="385"/>
      <c r="W189" s="704">
        <f t="shared" si="2"/>
        <v>31</v>
      </c>
      <c r="X189" s="330"/>
    </row>
    <row r="190" spans="1:24" ht="15.75">
      <c r="A190" s="375" t="s">
        <v>36</v>
      </c>
      <c r="B190" s="697">
        <v>1</v>
      </c>
      <c r="C190" s="697"/>
      <c r="D190" s="697"/>
      <c r="E190" s="697"/>
      <c r="F190" s="698">
        <v>2</v>
      </c>
      <c r="G190" s="697"/>
      <c r="H190" s="698"/>
      <c r="I190" s="698">
        <v>2</v>
      </c>
      <c r="J190" s="697">
        <v>2</v>
      </c>
      <c r="K190" s="699">
        <v>1</v>
      </c>
      <c r="L190" s="697"/>
      <c r="M190" s="697">
        <v>1</v>
      </c>
      <c r="N190" s="697">
        <v>1</v>
      </c>
      <c r="O190" s="697"/>
      <c r="P190" s="697"/>
      <c r="Q190" s="697"/>
      <c r="R190" s="697"/>
      <c r="S190" s="697"/>
      <c r="T190" s="697"/>
      <c r="U190" s="697"/>
      <c r="V190" s="385"/>
      <c r="W190" s="704">
        <f t="shared" si="2"/>
        <v>10</v>
      </c>
      <c r="X190" s="330"/>
    </row>
    <row r="191" spans="1:24" ht="15.75">
      <c r="A191" s="375" t="s">
        <v>713</v>
      </c>
      <c r="B191" s="697">
        <v>4</v>
      </c>
      <c r="C191" s="697"/>
      <c r="D191" s="697"/>
      <c r="E191" s="697"/>
      <c r="F191" s="698">
        <v>3</v>
      </c>
      <c r="G191" s="697"/>
      <c r="H191" s="698"/>
      <c r="I191" s="698">
        <v>2</v>
      </c>
      <c r="J191" s="697">
        <v>2</v>
      </c>
      <c r="K191" s="699">
        <v>1</v>
      </c>
      <c r="L191" s="697"/>
      <c r="M191" s="697">
        <v>2</v>
      </c>
      <c r="N191" s="697">
        <v>3</v>
      </c>
      <c r="O191" s="697"/>
      <c r="P191" s="697"/>
      <c r="Q191" s="697"/>
      <c r="R191" s="697"/>
      <c r="S191" s="697">
        <v>1</v>
      </c>
      <c r="T191" s="697"/>
      <c r="U191" s="697">
        <v>4</v>
      </c>
      <c r="V191" s="385"/>
      <c r="W191" s="704">
        <f t="shared" si="2"/>
        <v>22</v>
      </c>
      <c r="X191" s="330"/>
    </row>
    <row r="192" spans="1:24" ht="15.75">
      <c r="A192" s="375" t="s">
        <v>340</v>
      </c>
      <c r="B192" s="697">
        <v>5</v>
      </c>
      <c r="C192" s="697">
        <v>1</v>
      </c>
      <c r="D192" s="697"/>
      <c r="E192" s="697">
        <v>1</v>
      </c>
      <c r="F192" s="698">
        <v>2</v>
      </c>
      <c r="G192" s="697">
        <v>1</v>
      </c>
      <c r="H192" s="698"/>
      <c r="I192" s="698">
        <v>6</v>
      </c>
      <c r="J192" s="697">
        <v>4</v>
      </c>
      <c r="K192" s="699">
        <v>3</v>
      </c>
      <c r="L192" s="697"/>
      <c r="M192" s="697">
        <v>4</v>
      </c>
      <c r="N192" s="697">
        <v>2</v>
      </c>
      <c r="O192" s="697"/>
      <c r="P192" s="697"/>
      <c r="Q192" s="697">
        <v>1</v>
      </c>
      <c r="R192" s="697">
        <v>1</v>
      </c>
      <c r="S192" s="697">
        <v>6</v>
      </c>
      <c r="T192" s="697"/>
      <c r="U192" s="697">
        <v>1</v>
      </c>
      <c r="V192" s="385">
        <v>4</v>
      </c>
      <c r="W192" s="704">
        <f t="shared" si="2"/>
        <v>42</v>
      </c>
      <c r="X192" s="330"/>
    </row>
    <row r="193" spans="1:24" ht="15.75">
      <c r="A193" s="375" t="s">
        <v>30</v>
      </c>
      <c r="B193" s="697">
        <v>12</v>
      </c>
      <c r="C193" s="697">
        <v>10</v>
      </c>
      <c r="D193" s="697">
        <v>2</v>
      </c>
      <c r="E193" s="697">
        <v>2</v>
      </c>
      <c r="F193" s="698">
        <v>4</v>
      </c>
      <c r="G193" s="697">
        <v>6</v>
      </c>
      <c r="H193" s="698"/>
      <c r="I193" s="698">
        <v>8</v>
      </c>
      <c r="J193" s="697">
        <v>6</v>
      </c>
      <c r="K193" s="699">
        <v>3</v>
      </c>
      <c r="L193" s="697">
        <v>1</v>
      </c>
      <c r="M193" s="697">
        <v>3</v>
      </c>
      <c r="N193" s="697">
        <v>8</v>
      </c>
      <c r="O193" s="697"/>
      <c r="P193" s="697">
        <v>1</v>
      </c>
      <c r="Q193" s="697"/>
      <c r="R193" s="697">
        <v>2</v>
      </c>
      <c r="S193" s="697">
        <v>4</v>
      </c>
      <c r="T193" s="697"/>
      <c r="U193" s="697"/>
      <c r="V193" s="385">
        <v>5</v>
      </c>
      <c r="W193" s="704">
        <f t="shared" si="2"/>
        <v>77</v>
      </c>
      <c r="X193" s="330"/>
    </row>
    <row r="194" spans="1:24" ht="15.75">
      <c r="A194" s="375" t="s">
        <v>714</v>
      </c>
      <c r="B194" s="697">
        <v>2</v>
      </c>
      <c r="C194" s="697">
        <v>1</v>
      </c>
      <c r="D194" s="697"/>
      <c r="E194" s="697">
        <v>1</v>
      </c>
      <c r="F194" s="698">
        <v>1</v>
      </c>
      <c r="G194" s="697">
        <v>2</v>
      </c>
      <c r="H194" s="698"/>
      <c r="I194" s="698">
        <v>1</v>
      </c>
      <c r="J194" s="697">
        <v>3</v>
      </c>
      <c r="K194" s="699">
        <v>1</v>
      </c>
      <c r="L194" s="697"/>
      <c r="M194" s="697">
        <v>2</v>
      </c>
      <c r="N194" s="697">
        <v>2</v>
      </c>
      <c r="O194" s="697"/>
      <c r="P194" s="697"/>
      <c r="Q194" s="697">
        <v>1</v>
      </c>
      <c r="R194" s="697"/>
      <c r="S194" s="697">
        <v>3</v>
      </c>
      <c r="T194" s="697"/>
      <c r="U194" s="697">
        <v>1</v>
      </c>
      <c r="V194" s="385"/>
      <c r="W194" s="704">
        <f t="shared" si="2"/>
        <v>21</v>
      </c>
      <c r="X194" s="330"/>
    </row>
    <row r="195" spans="1:24" ht="15.75">
      <c r="A195" s="375" t="s">
        <v>715</v>
      </c>
      <c r="B195" s="697">
        <v>1</v>
      </c>
      <c r="C195" s="697"/>
      <c r="D195" s="697"/>
      <c r="E195" s="697"/>
      <c r="F195" s="698"/>
      <c r="G195" s="697"/>
      <c r="H195" s="698">
        <v>2</v>
      </c>
      <c r="I195" s="698"/>
      <c r="J195" s="697">
        <v>1</v>
      </c>
      <c r="K195" s="699"/>
      <c r="L195" s="697"/>
      <c r="M195" s="697"/>
      <c r="N195" s="697"/>
      <c r="O195" s="697"/>
      <c r="P195" s="697"/>
      <c r="Q195" s="697"/>
      <c r="R195" s="697"/>
      <c r="S195" s="697"/>
      <c r="T195" s="697"/>
      <c r="U195" s="697"/>
      <c r="V195" s="385"/>
      <c r="W195" s="704">
        <f t="shared" si="2"/>
        <v>4</v>
      </c>
      <c r="X195" s="330"/>
    </row>
    <row r="196" spans="1:24" ht="15.75">
      <c r="A196" s="375" t="s">
        <v>716</v>
      </c>
      <c r="B196" s="697"/>
      <c r="C196" s="697"/>
      <c r="D196" s="697"/>
      <c r="E196" s="697"/>
      <c r="F196" s="698">
        <v>3</v>
      </c>
      <c r="G196" s="697">
        <v>2</v>
      </c>
      <c r="H196" s="698"/>
      <c r="I196" s="698">
        <v>3</v>
      </c>
      <c r="J196" s="697">
        <v>1</v>
      </c>
      <c r="K196" s="699">
        <v>1</v>
      </c>
      <c r="L196" s="697"/>
      <c r="M196" s="697">
        <v>2</v>
      </c>
      <c r="N196" s="697"/>
      <c r="O196" s="697"/>
      <c r="P196" s="697"/>
      <c r="Q196" s="697"/>
      <c r="R196" s="697">
        <v>2</v>
      </c>
      <c r="S196" s="697">
        <v>1</v>
      </c>
      <c r="T196" s="697"/>
      <c r="U196" s="697"/>
      <c r="V196" s="385"/>
      <c r="W196" s="704">
        <f t="shared" si="2"/>
        <v>15</v>
      </c>
      <c r="X196" s="330"/>
    </row>
    <row r="197" spans="1:24" ht="15.75">
      <c r="A197" s="375" t="s">
        <v>704</v>
      </c>
      <c r="B197" s="697">
        <v>4</v>
      </c>
      <c r="C197" s="697">
        <v>2</v>
      </c>
      <c r="D197" s="697"/>
      <c r="E197" s="697"/>
      <c r="F197" s="698">
        <v>1</v>
      </c>
      <c r="G197" s="697">
        <v>3</v>
      </c>
      <c r="H197" s="698"/>
      <c r="I197" s="698">
        <v>2</v>
      </c>
      <c r="J197" s="697">
        <v>1</v>
      </c>
      <c r="K197" s="699">
        <v>2</v>
      </c>
      <c r="L197" s="697"/>
      <c r="M197" s="697">
        <v>4</v>
      </c>
      <c r="N197" s="697">
        <v>3</v>
      </c>
      <c r="O197" s="697"/>
      <c r="P197" s="697"/>
      <c r="Q197" s="697"/>
      <c r="R197" s="697">
        <v>2</v>
      </c>
      <c r="S197" s="697"/>
      <c r="T197" s="697"/>
      <c r="U197" s="697">
        <v>1</v>
      </c>
      <c r="V197" s="385"/>
      <c r="W197" s="704">
        <f t="shared" si="2"/>
        <v>25</v>
      </c>
      <c r="X197" s="330"/>
    </row>
    <row r="198" spans="1:24" ht="15.75">
      <c r="A198" s="375" t="s">
        <v>861</v>
      </c>
      <c r="B198" s="697"/>
      <c r="C198" s="697"/>
      <c r="D198" s="697"/>
      <c r="E198" s="697"/>
      <c r="F198" s="698">
        <v>1</v>
      </c>
      <c r="G198" s="697"/>
      <c r="H198" s="698"/>
      <c r="I198" s="698"/>
      <c r="J198" s="697"/>
      <c r="K198" s="699"/>
      <c r="L198" s="697"/>
      <c r="M198" s="697"/>
      <c r="N198" s="697">
        <v>2</v>
      </c>
      <c r="O198" s="697"/>
      <c r="P198" s="697"/>
      <c r="Q198" s="697">
        <v>1</v>
      </c>
      <c r="R198" s="697"/>
      <c r="S198" s="697"/>
      <c r="T198" s="697"/>
      <c r="U198" s="697"/>
      <c r="V198" s="385"/>
      <c r="W198" s="704">
        <f t="shared" si="2"/>
        <v>4</v>
      </c>
      <c r="X198" s="330"/>
    </row>
    <row r="199" spans="1:24" ht="15.75">
      <c r="A199" s="375" t="s">
        <v>701</v>
      </c>
      <c r="B199" s="697">
        <v>4</v>
      </c>
      <c r="C199" s="697">
        <v>3</v>
      </c>
      <c r="D199" s="697"/>
      <c r="E199" s="697">
        <v>2</v>
      </c>
      <c r="F199" s="698">
        <v>3</v>
      </c>
      <c r="G199" s="697">
        <v>3</v>
      </c>
      <c r="H199" s="698"/>
      <c r="I199" s="698">
        <v>1</v>
      </c>
      <c r="J199" s="697">
        <v>1</v>
      </c>
      <c r="K199" s="699">
        <v>2</v>
      </c>
      <c r="L199" s="697"/>
      <c r="M199" s="697">
        <v>3</v>
      </c>
      <c r="N199" s="697">
        <v>2</v>
      </c>
      <c r="O199" s="697"/>
      <c r="P199" s="697"/>
      <c r="Q199" s="697">
        <v>1</v>
      </c>
      <c r="R199" s="697">
        <v>1</v>
      </c>
      <c r="S199" s="697">
        <v>2</v>
      </c>
      <c r="T199" s="697"/>
      <c r="U199" s="697">
        <v>2</v>
      </c>
      <c r="V199" s="385"/>
      <c r="W199" s="704">
        <f t="shared" si="2"/>
        <v>30</v>
      </c>
      <c r="X199" s="330"/>
    </row>
    <row r="200" spans="1:24" ht="15.75">
      <c r="A200" s="375" t="s">
        <v>694</v>
      </c>
      <c r="B200" s="697">
        <v>2</v>
      </c>
      <c r="C200" s="697"/>
      <c r="D200" s="697">
        <v>1</v>
      </c>
      <c r="E200" s="697"/>
      <c r="F200" s="698"/>
      <c r="G200" s="697"/>
      <c r="H200" s="698">
        <v>2</v>
      </c>
      <c r="I200" s="698">
        <v>4</v>
      </c>
      <c r="J200" s="697">
        <v>1</v>
      </c>
      <c r="K200" s="699"/>
      <c r="L200" s="697"/>
      <c r="M200" s="697">
        <v>2</v>
      </c>
      <c r="N200" s="697">
        <v>2</v>
      </c>
      <c r="O200" s="697"/>
      <c r="P200" s="697"/>
      <c r="Q200" s="697"/>
      <c r="R200" s="697"/>
      <c r="S200" s="697"/>
      <c r="T200" s="697"/>
      <c r="U200" s="697"/>
      <c r="V200" s="385"/>
      <c r="W200" s="704">
        <f t="shared" si="2"/>
        <v>14</v>
      </c>
      <c r="X200" s="330"/>
    </row>
    <row r="201" spans="1:24" ht="15.75">
      <c r="A201" s="375" t="s">
        <v>862</v>
      </c>
      <c r="B201" s="697">
        <v>3</v>
      </c>
      <c r="C201" s="697">
        <v>1</v>
      </c>
      <c r="D201" s="697"/>
      <c r="E201" s="697">
        <v>1</v>
      </c>
      <c r="F201" s="698">
        <v>3</v>
      </c>
      <c r="G201" s="697">
        <v>3</v>
      </c>
      <c r="H201" s="698"/>
      <c r="I201" s="698">
        <v>2</v>
      </c>
      <c r="J201" s="697">
        <v>3</v>
      </c>
      <c r="K201" s="699">
        <v>1</v>
      </c>
      <c r="L201" s="697"/>
      <c r="M201" s="697">
        <v>3</v>
      </c>
      <c r="N201" s="697">
        <v>2</v>
      </c>
      <c r="O201" s="697"/>
      <c r="P201" s="697"/>
      <c r="Q201" s="697"/>
      <c r="R201" s="697">
        <v>2</v>
      </c>
      <c r="S201" s="697">
        <v>3</v>
      </c>
      <c r="T201" s="697"/>
      <c r="U201" s="697"/>
      <c r="V201" s="385"/>
      <c r="W201" s="704">
        <f t="shared" si="2"/>
        <v>27</v>
      </c>
      <c r="X201" s="330"/>
    </row>
    <row r="202" spans="1:24" ht="15.75">
      <c r="A202" s="375" t="s">
        <v>863</v>
      </c>
      <c r="B202" s="697">
        <v>1</v>
      </c>
      <c r="C202" s="697"/>
      <c r="D202" s="697"/>
      <c r="E202" s="697">
        <v>1</v>
      </c>
      <c r="F202" s="698">
        <v>1</v>
      </c>
      <c r="G202" s="697">
        <v>2</v>
      </c>
      <c r="H202" s="698"/>
      <c r="I202" s="698">
        <v>1</v>
      </c>
      <c r="J202" s="697">
        <v>1</v>
      </c>
      <c r="K202" s="699">
        <v>1</v>
      </c>
      <c r="L202" s="697"/>
      <c r="M202" s="697">
        <v>1</v>
      </c>
      <c r="N202" s="697">
        <v>1</v>
      </c>
      <c r="O202" s="697"/>
      <c r="P202" s="697"/>
      <c r="Q202" s="697"/>
      <c r="R202" s="697"/>
      <c r="S202" s="697"/>
      <c r="T202" s="697"/>
      <c r="U202" s="697">
        <v>2</v>
      </c>
      <c r="V202" s="385"/>
      <c r="W202" s="704">
        <f t="shared" si="2"/>
        <v>12</v>
      </c>
      <c r="X202" s="330"/>
    </row>
    <row r="203" spans="1:24" ht="15.75">
      <c r="A203" s="362" t="s">
        <v>102</v>
      </c>
      <c r="B203" s="697">
        <v>4</v>
      </c>
      <c r="C203" s="697"/>
      <c r="D203" s="697"/>
      <c r="E203" s="697">
        <v>1</v>
      </c>
      <c r="F203" s="698">
        <v>3</v>
      </c>
      <c r="G203" s="697">
        <v>4</v>
      </c>
      <c r="H203" s="698"/>
      <c r="I203" s="698">
        <v>1</v>
      </c>
      <c r="J203" s="697">
        <v>3</v>
      </c>
      <c r="K203" s="697">
        <v>3</v>
      </c>
      <c r="L203" s="697">
        <v>2</v>
      </c>
      <c r="M203" s="697">
        <v>4</v>
      </c>
      <c r="N203" s="697">
        <v>3</v>
      </c>
      <c r="O203" s="697"/>
      <c r="P203" s="697"/>
      <c r="Q203" s="697"/>
      <c r="R203" s="697"/>
      <c r="S203" s="697"/>
      <c r="T203" s="697"/>
      <c r="U203" s="697">
        <v>1</v>
      </c>
      <c r="V203" s="341"/>
      <c r="W203" s="704">
        <f t="shared" si="2"/>
        <v>29</v>
      </c>
      <c r="X203" s="315"/>
    </row>
    <row r="204" spans="1:23" ht="15.75">
      <c r="A204" s="323" t="s">
        <v>77</v>
      </c>
      <c r="B204" s="711">
        <f>SUM(B168:B203)</f>
        <v>157</v>
      </c>
      <c r="C204" s="711">
        <f aca="true" t="shared" si="3" ref="C204:W204">SUM(C168:C203)</f>
        <v>79</v>
      </c>
      <c r="D204" s="711">
        <f t="shared" si="3"/>
        <v>15</v>
      </c>
      <c r="E204" s="711">
        <f t="shared" si="3"/>
        <v>38</v>
      </c>
      <c r="F204" s="711">
        <f t="shared" si="3"/>
        <v>115</v>
      </c>
      <c r="G204" s="711">
        <f t="shared" si="3"/>
        <v>97</v>
      </c>
      <c r="H204" s="711">
        <f t="shared" si="3"/>
        <v>7</v>
      </c>
      <c r="I204" s="711">
        <f t="shared" si="3"/>
        <v>107</v>
      </c>
      <c r="J204" s="711">
        <f t="shared" si="3"/>
        <v>109</v>
      </c>
      <c r="K204" s="711">
        <f t="shared" si="3"/>
        <v>58</v>
      </c>
      <c r="L204" s="711">
        <f t="shared" si="3"/>
        <v>11</v>
      </c>
      <c r="M204" s="711">
        <f t="shared" si="3"/>
        <v>90</v>
      </c>
      <c r="N204" s="711">
        <f t="shared" si="3"/>
        <v>95</v>
      </c>
      <c r="O204" s="711">
        <f t="shared" si="3"/>
        <v>10</v>
      </c>
      <c r="P204" s="711">
        <f t="shared" si="3"/>
        <v>6</v>
      </c>
      <c r="Q204" s="711">
        <f t="shared" si="3"/>
        <v>24</v>
      </c>
      <c r="R204" s="711">
        <f t="shared" si="3"/>
        <v>47</v>
      </c>
      <c r="S204" s="711">
        <f t="shared" si="3"/>
        <v>83</v>
      </c>
      <c r="T204" s="711">
        <f t="shared" si="3"/>
        <v>5</v>
      </c>
      <c r="U204" s="711">
        <f t="shared" si="3"/>
        <v>54</v>
      </c>
      <c r="V204" s="711">
        <f t="shared" si="3"/>
        <v>36</v>
      </c>
      <c r="W204" s="711">
        <f t="shared" si="3"/>
        <v>1243</v>
      </c>
    </row>
    <row r="205" spans="13:18" ht="15.75">
      <c r="M205" s="14"/>
      <c r="N205" s="14"/>
      <c r="O205" s="612"/>
      <c r="P205" s="612"/>
      <c r="Q205" s="14"/>
      <c r="R205" s="14"/>
    </row>
    <row r="206" spans="13:18" ht="12.75">
      <c r="M206" s="14"/>
      <c r="N206" s="14"/>
      <c r="O206" s="14"/>
      <c r="P206" s="14"/>
      <c r="Q206" s="14"/>
      <c r="R206" s="14"/>
    </row>
    <row r="207" spans="13:18" ht="12.75">
      <c r="M207" s="14"/>
      <c r="N207" s="14"/>
      <c r="O207" s="14"/>
      <c r="P207" s="14"/>
      <c r="Q207" s="14"/>
      <c r="R207" s="14"/>
    </row>
    <row r="208" spans="13:18" ht="12.75">
      <c r="M208" s="14"/>
      <c r="N208" s="14"/>
      <c r="O208" s="14"/>
      <c r="P208" s="14"/>
      <c r="Q208" s="14"/>
      <c r="R208" s="14"/>
    </row>
  </sheetData>
  <sheetProtection/>
  <mergeCells count="566">
    <mergeCell ref="A81:B81"/>
    <mergeCell ref="C81:D81"/>
    <mergeCell ref="E81:F81"/>
    <mergeCell ref="G81:I81"/>
    <mergeCell ref="K81:L81"/>
    <mergeCell ref="Q80:R80"/>
    <mergeCell ref="W80:Y80"/>
    <mergeCell ref="Q81:R81"/>
    <mergeCell ref="W81:Y81"/>
    <mergeCell ref="O80:P81"/>
    <mergeCell ref="S80:T81"/>
    <mergeCell ref="U80:V81"/>
    <mergeCell ref="W79:Y79"/>
    <mergeCell ref="S78:T79"/>
    <mergeCell ref="U78:V79"/>
    <mergeCell ref="O78:P79"/>
    <mergeCell ref="W78:Y78"/>
    <mergeCell ref="Q79:R79"/>
    <mergeCell ref="C79:D79"/>
    <mergeCell ref="E79:F79"/>
    <mergeCell ref="G79:I79"/>
    <mergeCell ref="K79:L79"/>
    <mergeCell ref="M79:N79"/>
    <mergeCell ref="M81:N81"/>
    <mergeCell ref="W64:Y64"/>
    <mergeCell ref="A78:B78"/>
    <mergeCell ref="C78:D78"/>
    <mergeCell ref="E78:F78"/>
    <mergeCell ref="G78:I78"/>
    <mergeCell ref="K78:L78"/>
    <mergeCell ref="M78:N78"/>
    <mergeCell ref="Q78:R78"/>
    <mergeCell ref="O73:P74"/>
    <mergeCell ref="S73:T74"/>
    <mergeCell ref="U73:V74"/>
    <mergeCell ref="A64:B64"/>
    <mergeCell ref="C64:D64"/>
    <mergeCell ref="E64:F64"/>
    <mergeCell ref="G64:I64"/>
    <mergeCell ref="K64:L64"/>
    <mergeCell ref="M64:N64"/>
    <mergeCell ref="O64:P64"/>
    <mergeCell ref="C67:D67"/>
    <mergeCell ref="E67:F67"/>
    <mergeCell ref="Q82:R82"/>
    <mergeCell ref="S82:T82"/>
    <mergeCell ref="U82:V82"/>
    <mergeCell ref="W82:Y82"/>
    <mergeCell ref="K74:L74"/>
    <mergeCell ref="K75:L75"/>
    <mergeCell ref="K76:L76"/>
    <mergeCell ref="K77:L77"/>
    <mergeCell ref="K80:L80"/>
    <mergeCell ref="K82:L82"/>
    <mergeCell ref="A82:B82"/>
    <mergeCell ref="C82:D82"/>
    <mergeCell ref="E82:F82"/>
    <mergeCell ref="G82:I82"/>
    <mergeCell ref="M82:N82"/>
    <mergeCell ref="O82:P82"/>
    <mergeCell ref="Q77:R77"/>
    <mergeCell ref="S77:T77"/>
    <mergeCell ref="U77:V77"/>
    <mergeCell ref="W77:Y77"/>
    <mergeCell ref="A80:B80"/>
    <mergeCell ref="C80:D80"/>
    <mergeCell ref="E80:F80"/>
    <mergeCell ref="G80:I80"/>
    <mergeCell ref="M80:N80"/>
    <mergeCell ref="A79:B79"/>
    <mergeCell ref="Q76:R76"/>
    <mergeCell ref="S76:T76"/>
    <mergeCell ref="U76:V76"/>
    <mergeCell ref="W76:Y76"/>
    <mergeCell ref="A77:B77"/>
    <mergeCell ref="C77:D77"/>
    <mergeCell ref="E77:F77"/>
    <mergeCell ref="G77:I77"/>
    <mergeCell ref="M77:N77"/>
    <mergeCell ref="O77:P77"/>
    <mergeCell ref="Q75:R75"/>
    <mergeCell ref="S75:T75"/>
    <mergeCell ref="U75:V75"/>
    <mergeCell ref="W75:Y75"/>
    <mergeCell ref="A76:B76"/>
    <mergeCell ref="C76:D76"/>
    <mergeCell ref="E76:F76"/>
    <mergeCell ref="G76:I76"/>
    <mergeCell ref="M76:N76"/>
    <mergeCell ref="O76:P76"/>
    <mergeCell ref="A75:B75"/>
    <mergeCell ref="C75:D75"/>
    <mergeCell ref="E75:F75"/>
    <mergeCell ref="G75:I75"/>
    <mergeCell ref="M75:N75"/>
    <mergeCell ref="O75:P75"/>
    <mergeCell ref="W48:Y48"/>
    <mergeCell ref="A48:B48"/>
    <mergeCell ref="C48:D48"/>
    <mergeCell ref="E48:F48"/>
    <mergeCell ref="G48:I48"/>
    <mergeCell ref="M48:N48"/>
    <mergeCell ref="O48:P48"/>
    <mergeCell ref="Q48:R48"/>
    <mergeCell ref="W61:Y61"/>
    <mergeCell ref="U51:V51"/>
    <mergeCell ref="W51:Y51"/>
    <mergeCell ref="C17:N17"/>
    <mergeCell ref="W44:Y44"/>
    <mergeCell ref="W47:Y47"/>
    <mergeCell ref="Q47:R47"/>
    <mergeCell ref="U49:V49"/>
    <mergeCell ref="S48:T48"/>
    <mergeCell ref="U48:V48"/>
    <mergeCell ref="O61:P61"/>
    <mergeCell ref="Q61:R61"/>
    <mergeCell ref="S61:T61"/>
    <mergeCell ref="B14:C14"/>
    <mergeCell ref="B12:C12"/>
    <mergeCell ref="U61:V61"/>
    <mergeCell ref="B13:C13"/>
    <mergeCell ref="A60:B60"/>
    <mergeCell ref="C60:D60"/>
    <mergeCell ref="G60:I60"/>
    <mergeCell ref="P4:R4"/>
    <mergeCell ref="A5:X5"/>
    <mergeCell ref="A6:Y6"/>
    <mergeCell ref="S4:U4"/>
    <mergeCell ref="V4:X4"/>
    <mergeCell ref="A61:B61"/>
    <mergeCell ref="C61:D61"/>
    <mergeCell ref="E61:F61"/>
    <mergeCell ref="G61:I61"/>
    <mergeCell ref="M61:N61"/>
    <mergeCell ref="C59:D59"/>
    <mergeCell ref="L4:O4"/>
    <mergeCell ref="W59:Y59"/>
    <mergeCell ref="S59:T59"/>
    <mergeCell ref="A2:Y2"/>
    <mergeCell ref="B4:C4"/>
    <mergeCell ref="D4:F4"/>
    <mergeCell ref="G4:I4"/>
    <mergeCell ref="J4:K4"/>
    <mergeCell ref="B8:C8"/>
    <mergeCell ref="B10:C10"/>
    <mergeCell ref="B11:C11"/>
    <mergeCell ref="A56:B56"/>
    <mergeCell ref="C56:D56"/>
    <mergeCell ref="G56:I56"/>
    <mergeCell ref="M56:N56"/>
    <mergeCell ref="C55:D55"/>
    <mergeCell ref="G55:I55"/>
    <mergeCell ref="M55:N55"/>
    <mergeCell ref="C54:D54"/>
    <mergeCell ref="O56:P56"/>
    <mergeCell ref="G59:I59"/>
    <mergeCell ref="M59:N59"/>
    <mergeCell ref="A59:B59"/>
    <mergeCell ref="A58:B58"/>
    <mergeCell ref="C58:D58"/>
    <mergeCell ref="E57:F57"/>
    <mergeCell ref="E58:F58"/>
    <mergeCell ref="A57:B57"/>
    <mergeCell ref="C57:D57"/>
    <mergeCell ref="U59:V59"/>
    <mergeCell ref="Q58:R58"/>
    <mergeCell ref="W58:Y58"/>
    <mergeCell ref="Q56:R56"/>
    <mergeCell ref="U57:V57"/>
    <mergeCell ref="S57:T57"/>
    <mergeCell ref="W56:Y56"/>
    <mergeCell ref="U56:V56"/>
    <mergeCell ref="Q57:R57"/>
    <mergeCell ref="Q59:R59"/>
    <mergeCell ref="Q55:R55"/>
    <mergeCell ref="W57:Y57"/>
    <mergeCell ref="U58:V58"/>
    <mergeCell ref="G57:I57"/>
    <mergeCell ref="M57:N57"/>
    <mergeCell ref="A52:B52"/>
    <mergeCell ref="U53:V53"/>
    <mergeCell ref="W55:Y55"/>
    <mergeCell ref="E55:F55"/>
    <mergeCell ref="A54:B54"/>
    <mergeCell ref="G54:I54"/>
    <mergeCell ref="E54:F54"/>
    <mergeCell ref="U55:V55"/>
    <mergeCell ref="A55:B55"/>
    <mergeCell ref="Q51:R51"/>
    <mergeCell ref="S51:T51"/>
    <mergeCell ref="U52:V52"/>
    <mergeCell ref="O52:P52"/>
    <mergeCell ref="Q52:R52"/>
    <mergeCell ref="S55:T55"/>
    <mergeCell ref="W52:Y52"/>
    <mergeCell ref="A53:B53"/>
    <mergeCell ref="C53:D53"/>
    <mergeCell ref="G53:I53"/>
    <mergeCell ref="M53:N53"/>
    <mergeCell ref="Q53:R53"/>
    <mergeCell ref="W53:Y53"/>
    <mergeCell ref="C52:D52"/>
    <mergeCell ref="G52:I52"/>
    <mergeCell ref="M52:N52"/>
    <mergeCell ref="Q50:R50"/>
    <mergeCell ref="A47:B47"/>
    <mergeCell ref="C47:D47"/>
    <mergeCell ref="G47:I47"/>
    <mergeCell ref="M47:N47"/>
    <mergeCell ref="A49:B49"/>
    <mergeCell ref="A46:B46"/>
    <mergeCell ref="C46:D46"/>
    <mergeCell ref="G46:I46"/>
    <mergeCell ref="M46:N46"/>
    <mergeCell ref="A50:B50"/>
    <mergeCell ref="C50:D50"/>
    <mergeCell ref="G50:I50"/>
    <mergeCell ref="M50:N50"/>
    <mergeCell ref="C45:D45"/>
    <mergeCell ref="G45:I45"/>
    <mergeCell ref="M45:N45"/>
    <mergeCell ref="Q45:R45"/>
    <mergeCell ref="C49:D49"/>
    <mergeCell ref="G49:I49"/>
    <mergeCell ref="M49:N49"/>
    <mergeCell ref="Q49:R49"/>
    <mergeCell ref="W45:Y45"/>
    <mergeCell ref="E45:F45"/>
    <mergeCell ref="U45:V45"/>
    <mergeCell ref="S45:T45"/>
    <mergeCell ref="W42:Y42"/>
    <mergeCell ref="W46:Y46"/>
    <mergeCell ref="O42:P42"/>
    <mergeCell ref="Q46:R46"/>
    <mergeCell ref="S46:T46"/>
    <mergeCell ref="S47:T47"/>
    <mergeCell ref="Q43:R43"/>
    <mergeCell ref="A44:B44"/>
    <mergeCell ref="C44:D44"/>
    <mergeCell ref="G44:I44"/>
    <mergeCell ref="M44:N44"/>
    <mergeCell ref="Q44:R44"/>
    <mergeCell ref="A45:B45"/>
    <mergeCell ref="S43:T43"/>
    <mergeCell ref="A43:B43"/>
    <mergeCell ref="W50:Y50"/>
    <mergeCell ref="W39:Y39"/>
    <mergeCell ref="A40:B40"/>
    <mergeCell ref="C40:D40"/>
    <mergeCell ref="G40:I40"/>
    <mergeCell ref="M40:N40"/>
    <mergeCell ref="O40:P40"/>
    <mergeCell ref="A42:B42"/>
    <mergeCell ref="W49:Y49"/>
    <mergeCell ref="W43:Y43"/>
    <mergeCell ref="Q39:R39"/>
    <mergeCell ref="S39:T39"/>
    <mergeCell ref="U39:V39"/>
    <mergeCell ref="U46:V46"/>
    <mergeCell ref="U41:V41"/>
    <mergeCell ref="U50:V50"/>
    <mergeCell ref="U42:V42"/>
    <mergeCell ref="U43:V43"/>
    <mergeCell ref="U44:V44"/>
    <mergeCell ref="Q42:R42"/>
    <mergeCell ref="W41:Y41"/>
    <mergeCell ref="C42:D42"/>
    <mergeCell ref="W38:Y38"/>
    <mergeCell ref="A41:B41"/>
    <mergeCell ref="C41:D41"/>
    <mergeCell ref="G41:I41"/>
    <mergeCell ref="M41:N41"/>
    <mergeCell ref="W40:Y40"/>
    <mergeCell ref="E38:F38"/>
    <mergeCell ref="O39:P39"/>
    <mergeCell ref="U47:V47"/>
    <mergeCell ref="O38:P38"/>
    <mergeCell ref="Q38:R38"/>
    <mergeCell ref="S38:T38"/>
    <mergeCell ref="U38:V38"/>
    <mergeCell ref="O43:P43"/>
    <mergeCell ref="U40:V40"/>
    <mergeCell ref="Q40:R40"/>
    <mergeCell ref="S40:T40"/>
    <mergeCell ref="Q41:R41"/>
    <mergeCell ref="O35:P35"/>
    <mergeCell ref="Q35:R35"/>
    <mergeCell ref="S35:T35"/>
    <mergeCell ref="U35:V35"/>
    <mergeCell ref="W35:Y35"/>
    <mergeCell ref="O37:P37"/>
    <mergeCell ref="Q37:R37"/>
    <mergeCell ref="S37:T37"/>
    <mergeCell ref="U37:V37"/>
    <mergeCell ref="W37:Y37"/>
    <mergeCell ref="C33:D33"/>
    <mergeCell ref="W33:Y33"/>
    <mergeCell ref="M34:N34"/>
    <mergeCell ref="O34:P34"/>
    <mergeCell ref="Q34:R34"/>
    <mergeCell ref="S34:T34"/>
    <mergeCell ref="U34:V34"/>
    <mergeCell ref="W34:Y34"/>
    <mergeCell ref="O33:P33"/>
    <mergeCell ref="Q33:R33"/>
    <mergeCell ref="C43:D43"/>
    <mergeCell ref="G43:I43"/>
    <mergeCell ref="M43:N43"/>
    <mergeCell ref="A25:B25"/>
    <mergeCell ref="A26:B26"/>
    <mergeCell ref="A30:B30"/>
    <mergeCell ref="C31:M31"/>
    <mergeCell ref="A33:B33"/>
    <mergeCell ref="M38:N38"/>
    <mergeCell ref="G33:I33"/>
    <mergeCell ref="S33:T33"/>
    <mergeCell ref="V7:X7"/>
    <mergeCell ref="P14:R14"/>
    <mergeCell ref="S14:U14"/>
    <mergeCell ref="V14:X14"/>
    <mergeCell ref="A39:B39"/>
    <mergeCell ref="C39:D39"/>
    <mergeCell ref="U33:V33"/>
    <mergeCell ref="A23:B23"/>
    <mergeCell ref="A24:B24"/>
    <mergeCell ref="A18:B18"/>
    <mergeCell ref="A19:B19"/>
    <mergeCell ref="A20:B20"/>
    <mergeCell ref="G9:I9"/>
    <mergeCell ref="J9:K9"/>
    <mergeCell ref="D14:F14"/>
    <mergeCell ref="G14:I14"/>
    <mergeCell ref="J14:K14"/>
    <mergeCell ref="D10:F10"/>
    <mergeCell ref="G10:I10"/>
    <mergeCell ref="L14:O14"/>
    <mergeCell ref="A22:B22"/>
    <mergeCell ref="A1:Y1"/>
    <mergeCell ref="B7:C7"/>
    <mergeCell ref="D7:F7"/>
    <mergeCell ref="G7:I7"/>
    <mergeCell ref="J7:K7"/>
    <mergeCell ref="B9:C9"/>
    <mergeCell ref="D9:F9"/>
    <mergeCell ref="V3:X3"/>
    <mergeCell ref="A21:B21"/>
    <mergeCell ref="A51:B51"/>
    <mergeCell ref="C51:D51"/>
    <mergeCell ref="E51:F51"/>
    <mergeCell ref="G51:I51"/>
    <mergeCell ref="M51:N51"/>
    <mergeCell ref="A36:B36"/>
    <mergeCell ref="A38:B38"/>
    <mergeCell ref="C38:D38"/>
    <mergeCell ref="G38:I38"/>
    <mergeCell ref="S58:T58"/>
    <mergeCell ref="O58:P58"/>
    <mergeCell ref="E56:F56"/>
    <mergeCell ref="S50:T50"/>
    <mergeCell ref="O55:P55"/>
    <mergeCell ref="E52:F52"/>
    <mergeCell ref="E53:F53"/>
    <mergeCell ref="O51:P51"/>
    <mergeCell ref="E50:F50"/>
    <mergeCell ref="S56:T56"/>
    <mergeCell ref="S49:T49"/>
    <mergeCell ref="S52:T52"/>
    <mergeCell ref="O57:P57"/>
    <mergeCell ref="E60:F60"/>
    <mergeCell ref="O47:P47"/>
    <mergeCell ref="O49:P49"/>
    <mergeCell ref="O50:P50"/>
    <mergeCell ref="O53:P53"/>
    <mergeCell ref="S53:T53"/>
    <mergeCell ref="E59:F59"/>
    <mergeCell ref="O59:P59"/>
    <mergeCell ref="G58:I58"/>
    <mergeCell ref="M58:N58"/>
    <mergeCell ref="E44:F44"/>
    <mergeCell ref="O44:P44"/>
    <mergeCell ref="O45:P45"/>
    <mergeCell ref="E46:F46"/>
    <mergeCell ref="E49:F49"/>
    <mergeCell ref="E47:F47"/>
    <mergeCell ref="M54:Y54"/>
    <mergeCell ref="K33:L33"/>
    <mergeCell ref="M33:N33"/>
    <mergeCell ref="A32:Y32"/>
    <mergeCell ref="O41:P41"/>
    <mergeCell ref="O46:P46"/>
    <mergeCell ref="S44:T44"/>
    <mergeCell ref="E33:F33"/>
    <mergeCell ref="S41:T41"/>
    <mergeCell ref="S42:T42"/>
    <mergeCell ref="G35:I35"/>
    <mergeCell ref="E39:F39"/>
    <mergeCell ref="G42:I42"/>
    <mergeCell ref="M42:N42"/>
    <mergeCell ref="E40:F40"/>
    <mergeCell ref="E41:F41"/>
    <mergeCell ref="E42:F42"/>
    <mergeCell ref="M36:Y36"/>
    <mergeCell ref="G39:I39"/>
    <mergeCell ref="M39:N39"/>
    <mergeCell ref="G34:I34"/>
    <mergeCell ref="A35:B35"/>
    <mergeCell ref="C35:D35"/>
    <mergeCell ref="C36:D36"/>
    <mergeCell ref="G36:I36"/>
    <mergeCell ref="E37:F37"/>
    <mergeCell ref="M35:N35"/>
    <mergeCell ref="G37:I37"/>
    <mergeCell ref="M37:N37"/>
    <mergeCell ref="E43:F43"/>
    <mergeCell ref="A34:B34"/>
    <mergeCell ref="C34:D34"/>
    <mergeCell ref="E34:F34"/>
    <mergeCell ref="E35:F35"/>
    <mergeCell ref="E36:F36"/>
    <mergeCell ref="A37:B37"/>
    <mergeCell ref="C37:D37"/>
    <mergeCell ref="L7:O7"/>
    <mergeCell ref="P7:R7"/>
    <mergeCell ref="S7:U7"/>
    <mergeCell ref="D8:F8"/>
    <mergeCell ref="G8:I8"/>
    <mergeCell ref="J8:K8"/>
    <mergeCell ref="L8:O8"/>
    <mergeCell ref="P8:R8"/>
    <mergeCell ref="S8:U8"/>
    <mergeCell ref="J10:K10"/>
    <mergeCell ref="L10:O10"/>
    <mergeCell ref="P10:R10"/>
    <mergeCell ref="S10:U10"/>
    <mergeCell ref="D11:F11"/>
    <mergeCell ref="G11:I11"/>
    <mergeCell ref="J11:K11"/>
    <mergeCell ref="L11:O11"/>
    <mergeCell ref="P11:R11"/>
    <mergeCell ref="S11:U11"/>
    <mergeCell ref="D12:F12"/>
    <mergeCell ref="G12:I12"/>
    <mergeCell ref="J12:K12"/>
    <mergeCell ref="L12:O12"/>
    <mergeCell ref="P12:R12"/>
    <mergeCell ref="S12:U12"/>
    <mergeCell ref="M60:Y60"/>
    <mergeCell ref="L9:O9"/>
    <mergeCell ref="P9:R9"/>
    <mergeCell ref="S9:U9"/>
    <mergeCell ref="V9:X9"/>
    <mergeCell ref="D13:F13"/>
    <mergeCell ref="G13:I13"/>
    <mergeCell ref="J13:K13"/>
    <mergeCell ref="L13:O13"/>
    <mergeCell ref="P13:R13"/>
    <mergeCell ref="S3:U3"/>
    <mergeCell ref="V8:X8"/>
    <mergeCell ref="V10:X10"/>
    <mergeCell ref="V11:X11"/>
    <mergeCell ref="V12:X12"/>
    <mergeCell ref="V13:X13"/>
    <mergeCell ref="S13:U13"/>
    <mergeCell ref="O17:Z17"/>
    <mergeCell ref="A83:Y83"/>
    <mergeCell ref="A85:Y85"/>
    <mergeCell ref="B84:Y84"/>
    <mergeCell ref="B3:C3"/>
    <mergeCell ref="D3:F3"/>
    <mergeCell ref="G3:I3"/>
    <mergeCell ref="J3:K3"/>
    <mergeCell ref="L3:O3"/>
    <mergeCell ref="P3:R3"/>
    <mergeCell ref="A63:Y63"/>
    <mergeCell ref="A65:B65"/>
    <mergeCell ref="C65:D65"/>
    <mergeCell ref="E65:F65"/>
    <mergeCell ref="G65:I65"/>
    <mergeCell ref="M65:N65"/>
    <mergeCell ref="Q65:R65"/>
    <mergeCell ref="Q64:R64"/>
    <mergeCell ref="S64:T64"/>
    <mergeCell ref="U64:V64"/>
    <mergeCell ref="W65:Y65"/>
    <mergeCell ref="W66:Y66"/>
    <mergeCell ref="W67:Y67"/>
    <mergeCell ref="W68:Y68"/>
    <mergeCell ref="W69:Y69"/>
    <mergeCell ref="W70:Y70"/>
    <mergeCell ref="W71:Y71"/>
    <mergeCell ref="W72:Y72"/>
    <mergeCell ref="A66:B66"/>
    <mergeCell ref="C66:D66"/>
    <mergeCell ref="E66:F66"/>
    <mergeCell ref="G66:I66"/>
    <mergeCell ref="M66:N66"/>
    <mergeCell ref="Q66:R66"/>
    <mergeCell ref="U71:V72"/>
    <mergeCell ref="A67:B67"/>
    <mergeCell ref="G67:I67"/>
    <mergeCell ref="M67:N67"/>
    <mergeCell ref="Q67:R67"/>
    <mergeCell ref="U69:V70"/>
    <mergeCell ref="A68:B68"/>
    <mergeCell ref="C68:D68"/>
    <mergeCell ref="E68:F68"/>
    <mergeCell ref="G68:I68"/>
    <mergeCell ref="M68:N68"/>
    <mergeCell ref="S67:T68"/>
    <mergeCell ref="S65:T66"/>
    <mergeCell ref="Q68:R68"/>
    <mergeCell ref="A69:B69"/>
    <mergeCell ref="C69:D69"/>
    <mergeCell ref="E69:F69"/>
    <mergeCell ref="G69:I69"/>
    <mergeCell ref="M69:N69"/>
    <mergeCell ref="Q69:R69"/>
    <mergeCell ref="K65:L65"/>
    <mergeCell ref="K66:L66"/>
    <mergeCell ref="K67:L67"/>
    <mergeCell ref="K68:L68"/>
    <mergeCell ref="O67:P68"/>
    <mergeCell ref="O65:P66"/>
    <mergeCell ref="Q71:R71"/>
    <mergeCell ref="S71:T72"/>
    <mergeCell ref="Q72:R72"/>
    <mergeCell ref="K71:L71"/>
    <mergeCell ref="O69:P70"/>
    <mergeCell ref="S69:T70"/>
    <mergeCell ref="U65:V66"/>
    <mergeCell ref="U67:V68"/>
    <mergeCell ref="A70:B70"/>
    <mergeCell ref="C70:D70"/>
    <mergeCell ref="E70:F70"/>
    <mergeCell ref="G70:I70"/>
    <mergeCell ref="M70:N70"/>
    <mergeCell ref="Q70:R70"/>
    <mergeCell ref="K69:L69"/>
    <mergeCell ref="K70:L70"/>
    <mergeCell ref="E72:F72"/>
    <mergeCell ref="G72:I72"/>
    <mergeCell ref="M72:N72"/>
    <mergeCell ref="O71:P72"/>
    <mergeCell ref="A71:B71"/>
    <mergeCell ref="C71:D71"/>
    <mergeCell ref="E71:F71"/>
    <mergeCell ref="G71:I71"/>
    <mergeCell ref="M71:N71"/>
    <mergeCell ref="A72:B72"/>
    <mergeCell ref="A73:B73"/>
    <mergeCell ref="C73:D73"/>
    <mergeCell ref="E73:F73"/>
    <mergeCell ref="G73:I73"/>
    <mergeCell ref="M73:N73"/>
    <mergeCell ref="Q73:R73"/>
    <mergeCell ref="K73:L73"/>
    <mergeCell ref="C72:D72"/>
    <mergeCell ref="W73:Y73"/>
    <mergeCell ref="A74:B74"/>
    <mergeCell ref="C74:D74"/>
    <mergeCell ref="E74:F74"/>
    <mergeCell ref="G74:I74"/>
    <mergeCell ref="M74:N74"/>
    <mergeCell ref="Q74:R74"/>
    <mergeCell ref="W74:Y74"/>
    <mergeCell ref="K72:L7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236"/>
  <sheetViews>
    <sheetView tabSelected="1" zoomScalePageLayoutView="0" workbookViewId="0" topLeftCell="A10">
      <selection activeCell="Z15" sqref="Z15"/>
    </sheetView>
  </sheetViews>
  <sheetFormatPr defaultColWidth="9.00390625" defaultRowHeight="12.75"/>
  <cols>
    <col min="1" max="1" width="12.625" style="0" customWidth="1"/>
    <col min="2" max="2" width="7.125" style="0" customWidth="1"/>
    <col min="3" max="3" width="8.125" style="0" customWidth="1"/>
    <col min="4" max="4" width="8.00390625" style="0" customWidth="1"/>
    <col min="5" max="5" width="7.75390625" style="0" customWidth="1"/>
    <col min="6" max="6" width="7.625" style="0" customWidth="1"/>
    <col min="7" max="7" width="6.75390625" style="0" customWidth="1"/>
    <col min="8" max="8" width="6.875" style="0" customWidth="1"/>
    <col min="9" max="9" width="10.125" style="0" customWidth="1"/>
    <col min="10" max="10" width="8.25390625" style="0" customWidth="1"/>
    <col min="11" max="11" width="8.625" style="0" customWidth="1"/>
    <col min="12" max="12" width="10.25390625" style="0" customWidth="1"/>
    <col min="13" max="13" width="8.125" style="0" customWidth="1"/>
    <col min="14" max="14" width="8.25390625" style="0" customWidth="1"/>
    <col min="15" max="15" width="7.75390625" style="0" customWidth="1"/>
    <col min="16" max="17" width="7.375" style="0" customWidth="1"/>
    <col min="18" max="18" width="6.875" style="0" customWidth="1"/>
    <col min="19" max="19" width="7.125" style="0" customWidth="1"/>
    <col min="20" max="20" width="6.375" style="0" customWidth="1"/>
    <col min="21" max="21" width="6.875" style="0" customWidth="1"/>
    <col min="22" max="22" width="8.00390625" style="0" customWidth="1"/>
    <col min="23" max="23" width="8.25390625" style="0" customWidth="1"/>
    <col min="24" max="24" width="6.75390625" style="0" customWidth="1"/>
    <col min="25" max="25" width="5.125" style="0" customWidth="1"/>
    <col min="26" max="26" width="9.625" style="0" customWidth="1"/>
    <col min="27" max="27" width="5.875" style="0" customWidth="1"/>
    <col min="28" max="28" width="6.75390625" style="0" customWidth="1"/>
    <col min="29" max="29" width="6.00390625" style="0" customWidth="1"/>
    <col min="30" max="30" width="6.625" style="0" customWidth="1"/>
    <col min="31" max="31" width="7.25390625" style="0" customWidth="1"/>
    <col min="32" max="32" width="6.875" style="0" customWidth="1"/>
    <col min="33" max="33" width="6.25390625" style="0" customWidth="1"/>
    <col min="34" max="34" width="6.75390625" style="0" customWidth="1"/>
  </cols>
  <sheetData>
    <row r="1" spans="1:25" ht="30.75" customHeight="1">
      <c r="A1" s="1074" t="s">
        <v>1038</v>
      </c>
      <c r="B1" s="1074"/>
      <c r="C1" s="1074"/>
      <c r="D1" s="1074"/>
      <c r="E1" s="1074"/>
      <c r="F1" s="1074"/>
      <c r="G1" s="1074"/>
      <c r="H1" s="1074"/>
      <c r="I1" s="1074"/>
      <c r="J1" s="1074"/>
      <c r="K1" s="1074"/>
      <c r="L1" s="1074"/>
      <c r="M1" s="1074"/>
      <c r="N1" s="1074"/>
      <c r="O1" s="1074"/>
      <c r="P1" s="1074"/>
      <c r="Q1" s="1074"/>
      <c r="R1" s="1074"/>
      <c r="S1" s="1074"/>
      <c r="T1" s="1074"/>
      <c r="U1" s="1074"/>
      <c r="V1" s="1074"/>
      <c r="W1" s="1074"/>
      <c r="X1" s="1074"/>
      <c r="Y1" s="1074"/>
    </row>
    <row r="2" spans="1:25" ht="29.25" customHeight="1">
      <c r="A2" s="1140" t="s">
        <v>985</v>
      </c>
      <c r="B2" s="1140"/>
      <c r="C2" s="1140"/>
      <c r="D2" s="1140"/>
      <c r="E2" s="1140"/>
      <c r="F2" s="1140"/>
      <c r="G2" s="1140"/>
      <c r="H2" s="1140"/>
      <c r="I2" s="1140"/>
      <c r="J2" s="1140"/>
      <c r="K2" s="1140"/>
      <c r="L2" s="1140"/>
      <c r="M2" s="1140"/>
      <c r="N2" s="1140"/>
      <c r="O2" s="1140"/>
      <c r="P2" s="1140"/>
      <c r="Q2" s="1140"/>
      <c r="R2" s="1140"/>
      <c r="S2" s="1140"/>
      <c r="T2" s="1140"/>
      <c r="U2" s="1140"/>
      <c r="V2" s="1140"/>
      <c r="W2" s="1140"/>
      <c r="X2" s="1140"/>
      <c r="Y2" s="1140"/>
    </row>
    <row r="3" spans="1:25" ht="30" customHeight="1">
      <c r="A3" s="731" t="s">
        <v>997</v>
      </c>
      <c r="B3" s="1026" t="s">
        <v>0</v>
      </c>
      <c r="C3" s="1029"/>
      <c r="D3" s="1027" t="s">
        <v>163</v>
      </c>
      <c r="E3" s="1027"/>
      <c r="F3" s="1029"/>
      <c r="G3" s="1026" t="s">
        <v>164</v>
      </c>
      <c r="H3" s="1027"/>
      <c r="I3" s="1029"/>
      <c r="J3" s="1030" t="s">
        <v>978</v>
      </c>
      <c r="K3" s="1031"/>
      <c r="L3" s="1030" t="s">
        <v>577</v>
      </c>
      <c r="M3" s="1031"/>
      <c r="N3" s="1031"/>
      <c r="O3" s="1032"/>
      <c r="P3" s="1026" t="s">
        <v>179</v>
      </c>
      <c r="Q3" s="1027"/>
      <c r="R3" s="1027"/>
      <c r="S3" s="1026" t="s">
        <v>218</v>
      </c>
      <c r="T3" s="1027"/>
      <c r="U3" s="1027"/>
      <c r="V3" s="1075" t="s">
        <v>736</v>
      </c>
      <c r="W3" s="1076"/>
      <c r="X3" s="1028"/>
      <c r="Y3" s="727"/>
    </row>
    <row r="4" spans="1:25" ht="55.5" customHeight="1">
      <c r="A4" s="731" t="s">
        <v>1097</v>
      </c>
      <c r="B4" s="1025" t="s">
        <v>591</v>
      </c>
      <c r="C4" s="1025"/>
      <c r="D4" s="1080" t="s">
        <v>867</v>
      </c>
      <c r="E4" s="1080"/>
      <c r="F4" s="1080"/>
      <c r="G4" s="1080" t="s">
        <v>588</v>
      </c>
      <c r="H4" s="1080"/>
      <c r="I4" s="1080"/>
      <c r="J4" s="1080" t="s">
        <v>979</v>
      </c>
      <c r="K4" s="1080"/>
      <c r="L4" s="1080" t="s">
        <v>889</v>
      </c>
      <c r="M4" s="1080"/>
      <c r="N4" s="1080"/>
      <c r="O4" s="1080"/>
      <c r="P4" s="1035">
        <v>11</v>
      </c>
      <c r="Q4" s="1035"/>
      <c r="R4" s="1035"/>
      <c r="S4" s="1035" t="s">
        <v>227</v>
      </c>
      <c r="T4" s="1035"/>
      <c r="U4" s="1035"/>
      <c r="V4" s="1080" t="s">
        <v>890</v>
      </c>
      <c r="W4" s="1080"/>
      <c r="X4" s="1080"/>
      <c r="Y4" s="725"/>
    </row>
    <row r="5" spans="1:25" ht="24.75" customHeight="1">
      <c r="A5" s="1138" t="s">
        <v>986</v>
      </c>
      <c r="B5" s="1138"/>
      <c r="C5" s="1138"/>
      <c r="D5" s="1138"/>
      <c r="E5" s="1138"/>
      <c r="F5" s="1138"/>
      <c r="G5" s="1138"/>
      <c r="H5" s="1138"/>
      <c r="I5" s="1138"/>
      <c r="J5" s="1138"/>
      <c r="K5" s="1138"/>
      <c r="L5" s="1138"/>
      <c r="M5" s="1138"/>
      <c r="N5" s="1138"/>
      <c r="O5" s="1138"/>
      <c r="P5" s="1138"/>
      <c r="Q5" s="1138"/>
      <c r="R5" s="1138"/>
      <c r="S5" s="1138"/>
      <c r="T5" s="1138"/>
      <c r="U5" s="1138"/>
      <c r="V5" s="1138"/>
      <c r="W5" s="1138"/>
      <c r="X5" s="1138"/>
      <c r="Y5" s="725"/>
    </row>
    <row r="6" spans="1:25" ht="24.75" customHeight="1">
      <c r="A6" s="1139" t="s">
        <v>1039</v>
      </c>
      <c r="B6" s="1139"/>
      <c r="C6" s="1139"/>
      <c r="D6" s="1139"/>
      <c r="E6" s="1139"/>
      <c r="F6" s="1139"/>
      <c r="G6" s="1139"/>
      <c r="H6" s="1139"/>
      <c r="I6" s="1139"/>
      <c r="J6" s="1139"/>
      <c r="K6" s="1139"/>
      <c r="L6" s="1139"/>
      <c r="M6" s="1139"/>
      <c r="N6" s="1139"/>
      <c r="O6" s="1139"/>
      <c r="P6" s="1139"/>
      <c r="Q6" s="1139"/>
      <c r="R6" s="1139"/>
      <c r="S6" s="1139"/>
      <c r="T6" s="1139"/>
      <c r="U6" s="1139"/>
      <c r="V6" s="1139"/>
      <c r="W6" s="1139"/>
      <c r="X6" s="1139"/>
      <c r="Y6" s="1139"/>
    </row>
    <row r="7" spans="1:25" ht="15">
      <c r="A7" s="317" t="s">
        <v>984</v>
      </c>
      <c r="B7" s="1026" t="s">
        <v>0</v>
      </c>
      <c r="C7" s="1029"/>
      <c r="D7" s="1027" t="s">
        <v>163</v>
      </c>
      <c r="E7" s="1027"/>
      <c r="F7" s="1029"/>
      <c r="G7" s="1026" t="s">
        <v>164</v>
      </c>
      <c r="H7" s="1027"/>
      <c r="I7" s="1029"/>
      <c r="J7" s="1030" t="s">
        <v>978</v>
      </c>
      <c r="K7" s="1031"/>
      <c r="L7" s="1030" t="s">
        <v>577</v>
      </c>
      <c r="M7" s="1031"/>
      <c r="N7" s="1031"/>
      <c r="O7" s="1032"/>
      <c r="P7" s="1026" t="s">
        <v>179</v>
      </c>
      <c r="Q7" s="1027"/>
      <c r="R7" s="1027"/>
      <c r="S7" s="1026" t="s">
        <v>218</v>
      </c>
      <c r="T7" s="1027"/>
      <c r="U7" s="1027"/>
      <c r="V7" s="1075" t="s">
        <v>736</v>
      </c>
      <c r="W7" s="1076"/>
      <c r="X7" s="1028"/>
      <c r="Y7" s="315"/>
    </row>
    <row r="8" spans="1:25" ht="15.75">
      <c r="A8" s="317">
        <v>1</v>
      </c>
      <c r="B8" s="954" t="s">
        <v>591</v>
      </c>
      <c r="C8" s="956"/>
      <c r="D8" s="942" t="s">
        <v>867</v>
      </c>
      <c r="E8" s="942"/>
      <c r="F8" s="941"/>
      <c r="G8" s="940" t="s">
        <v>588</v>
      </c>
      <c r="H8" s="942"/>
      <c r="I8" s="941"/>
      <c r="J8" s="940" t="s">
        <v>979</v>
      </c>
      <c r="K8" s="942"/>
      <c r="L8" s="1120" t="s">
        <v>889</v>
      </c>
      <c r="M8" s="1121"/>
      <c r="N8" s="1121"/>
      <c r="O8" s="1122"/>
      <c r="P8" s="940">
        <v>11</v>
      </c>
      <c r="Q8" s="942"/>
      <c r="R8" s="942"/>
      <c r="S8" s="940" t="s">
        <v>582</v>
      </c>
      <c r="T8" s="942"/>
      <c r="U8" s="942"/>
      <c r="V8" s="943" t="s">
        <v>890</v>
      </c>
      <c r="W8" s="944"/>
      <c r="X8" s="945"/>
      <c r="Y8" s="315"/>
    </row>
    <row r="9" spans="1:25" ht="15.75">
      <c r="A9" s="317">
        <v>2</v>
      </c>
      <c r="B9" s="940" t="s">
        <v>374</v>
      </c>
      <c r="C9" s="941"/>
      <c r="D9" s="942" t="s">
        <v>1076</v>
      </c>
      <c r="E9" s="942"/>
      <c r="F9" s="941"/>
      <c r="G9" s="940" t="s">
        <v>1045</v>
      </c>
      <c r="H9" s="942"/>
      <c r="I9" s="941"/>
      <c r="J9" s="1072" t="s">
        <v>1077</v>
      </c>
      <c r="K9" s="1073"/>
      <c r="L9" s="1120" t="s">
        <v>1046</v>
      </c>
      <c r="M9" s="1121"/>
      <c r="N9" s="1121"/>
      <c r="O9" s="1122"/>
      <c r="P9" s="940">
        <v>9</v>
      </c>
      <c r="Q9" s="942"/>
      <c r="R9" s="942"/>
      <c r="S9" s="940" t="s">
        <v>225</v>
      </c>
      <c r="T9" s="942"/>
      <c r="U9" s="942"/>
      <c r="V9" s="943" t="s">
        <v>586</v>
      </c>
      <c r="W9" s="944"/>
      <c r="X9" s="945"/>
      <c r="Y9" s="315"/>
    </row>
    <row r="10" spans="1:25" ht="15.75">
      <c r="A10" s="317">
        <v>3</v>
      </c>
      <c r="B10" s="940" t="s">
        <v>542</v>
      </c>
      <c r="C10" s="941"/>
      <c r="D10" s="942" t="s">
        <v>932</v>
      </c>
      <c r="E10" s="942"/>
      <c r="F10" s="941"/>
      <c r="G10" s="940" t="s">
        <v>933</v>
      </c>
      <c r="H10" s="942"/>
      <c r="I10" s="941"/>
      <c r="J10" s="940" t="s">
        <v>990</v>
      </c>
      <c r="K10" s="942"/>
      <c r="L10" s="1120" t="s">
        <v>1078</v>
      </c>
      <c r="M10" s="1121"/>
      <c r="N10" s="1121"/>
      <c r="O10" s="1122"/>
      <c r="P10" s="940">
        <v>11</v>
      </c>
      <c r="Q10" s="942"/>
      <c r="R10" s="942"/>
      <c r="S10" s="940" t="s">
        <v>225</v>
      </c>
      <c r="T10" s="942"/>
      <c r="U10" s="942"/>
      <c r="V10" s="943" t="s">
        <v>935</v>
      </c>
      <c r="W10" s="944"/>
      <c r="X10" s="945"/>
      <c r="Y10" s="315"/>
    </row>
    <row r="11" spans="1:25" ht="15.75">
      <c r="A11" s="317">
        <v>4</v>
      </c>
      <c r="B11" s="940" t="s">
        <v>183</v>
      </c>
      <c r="C11" s="941"/>
      <c r="D11" s="942" t="s">
        <v>1075</v>
      </c>
      <c r="E11" s="942"/>
      <c r="F11" s="941"/>
      <c r="G11" s="940" t="s">
        <v>865</v>
      </c>
      <c r="H11" s="942"/>
      <c r="I11" s="941"/>
      <c r="J11" s="1072" t="s">
        <v>988</v>
      </c>
      <c r="K11" s="1073"/>
      <c r="L11" s="1120" t="s">
        <v>741</v>
      </c>
      <c r="M11" s="1121"/>
      <c r="N11" s="1121"/>
      <c r="O11" s="1122"/>
      <c r="P11" s="940">
        <v>11</v>
      </c>
      <c r="Q11" s="942"/>
      <c r="R11" s="942"/>
      <c r="S11" s="940" t="s">
        <v>225</v>
      </c>
      <c r="T11" s="942"/>
      <c r="U11" s="942"/>
      <c r="V11" s="943" t="s">
        <v>509</v>
      </c>
      <c r="W11" s="944"/>
      <c r="X11" s="945"/>
      <c r="Y11" s="315"/>
    </row>
    <row r="12" spans="1:25" ht="15.75">
      <c r="A12" s="317">
        <v>5</v>
      </c>
      <c r="B12" s="940" t="s">
        <v>187</v>
      </c>
      <c r="C12" s="941"/>
      <c r="D12" s="942" t="s">
        <v>867</v>
      </c>
      <c r="E12" s="942"/>
      <c r="F12" s="941"/>
      <c r="G12" s="940" t="s">
        <v>588</v>
      </c>
      <c r="H12" s="942"/>
      <c r="I12" s="941"/>
      <c r="J12" s="940" t="s">
        <v>979</v>
      </c>
      <c r="K12" s="942"/>
      <c r="L12" s="1120" t="s">
        <v>889</v>
      </c>
      <c r="M12" s="1121"/>
      <c r="N12" s="1121"/>
      <c r="O12" s="1122"/>
      <c r="P12" s="940">
        <v>11</v>
      </c>
      <c r="Q12" s="942"/>
      <c r="R12" s="942"/>
      <c r="S12" s="940" t="s">
        <v>225</v>
      </c>
      <c r="T12" s="942"/>
      <c r="U12" s="942"/>
      <c r="V12" s="943" t="s">
        <v>1073</v>
      </c>
      <c r="W12" s="944"/>
      <c r="X12" s="945"/>
      <c r="Y12" s="315"/>
    </row>
    <row r="13" spans="1:25" ht="15.75">
      <c r="A13" s="317">
        <v>6</v>
      </c>
      <c r="B13" s="1072" t="s">
        <v>377</v>
      </c>
      <c r="C13" s="1137"/>
      <c r="D13" s="942" t="s">
        <v>867</v>
      </c>
      <c r="E13" s="942"/>
      <c r="F13" s="941"/>
      <c r="G13" s="940" t="s">
        <v>588</v>
      </c>
      <c r="H13" s="942"/>
      <c r="I13" s="941"/>
      <c r="J13" s="940" t="s">
        <v>979</v>
      </c>
      <c r="K13" s="942"/>
      <c r="L13" s="1120" t="s">
        <v>889</v>
      </c>
      <c r="M13" s="1121"/>
      <c r="N13" s="1121"/>
      <c r="O13" s="1122"/>
      <c r="P13" s="940">
        <v>11</v>
      </c>
      <c r="Q13" s="942"/>
      <c r="R13" s="942"/>
      <c r="S13" s="940" t="s">
        <v>225</v>
      </c>
      <c r="T13" s="942"/>
      <c r="U13" s="942"/>
      <c r="V13" s="943" t="s">
        <v>1091</v>
      </c>
      <c r="W13" s="944"/>
      <c r="X13" s="945"/>
      <c r="Y13" s="315"/>
    </row>
    <row r="14" spans="1:25" ht="15" customHeight="1">
      <c r="A14" s="317">
        <v>7</v>
      </c>
      <c r="B14" s="991" t="s">
        <v>132</v>
      </c>
      <c r="C14" s="992"/>
      <c r="D14" s="944" t="s">
        <v>869</v>
      </c>
      <c r="E14" s="944"/>
      <c r="F14" s="945"/>
      <c r="G14" s="943" t="s">
        <v>870</v>
      </c>
      <c r="H14" s="944"/>
      <c r="I14" s="945"/>
      <c r="J14" s="1120" t="s">
        <v>1092</v>
      </c>
      <c r="K14" s="1121"/>
      <c r="L14" s="1120" t="s">
        <v>604</v>
      </c>
      <c r="M14" s="1121"/>
      <c r="N14" s="1121"/>
      <c r="O14" s="1122"/>
      <c r="P14" s="991">
        <v>11</v>
      </c>
      <c r="Q14" s="993"/>
      <c r="R14" s="992"/>
      <c r="S14" s="991" t="s">
        <v>225</v>
      </c>
      <c r="T14" s="993"/>
      <c r="U14" s="992"/>
      <c r="V14" s="943" t="s">
        <v>584</v>
      </c>
      <c r="W14" s="944"/>
      <c r="X14" s="945"/>
      <c r="Y14" s="315"/>
    </row>
    <row r="15" spans="1:25" ht="15.75">
      <c r="A15" s="317">
        <v>8</v>
      </c>
      <c r="B15" s="1136" t="s">
        <v>195</v>
      </c>
      <c r="C15" s="1136"/>
      <c r="D15" s="1080" t="s">
        <v>1082</v>
      </c>
      <c r="E15" s="1080"/>
      <c r="F15" s="1080"/>
      <c r="G15" s="1080" t="s">
        <v>1093</v>
      </c>
      <c r="H15" s="1080"/>
      <c r="I15" s="1080"/>
      <c r="J15" s="1080" t="s">
        <v>1094</v>
      </c>
      <c r="K15" s="1080"/>
      <c r="L15" s="1080" t="s">
        <v>613</v>
      </c>
      <c r="M15" s="1080"/>
      <c r="N15" s="1080"/>
      <c r="O15" s="1080"/>
      <c r="P15" s="1035">
        <v>9</v>
      </c>
      <c r="Q15" s="1035"/>
      <c r="R15" s="1035"/>
      <c r="S15" s="991" t="s">
        <v>225</v>
      </c>
      <c r="T15" s="993"/>
      <c r="U15" s="992"/>
      <c r="V15" s="1035" t="s">
        <v>799</v>
      </c>
      <c r="W15" s="1035"/>
      <c r="X15" s="1035"/>
      <c r="Y15" s="315"/>
    </row>
    <row r="16" spans="1:25" ht="15.75">
      <c r="A16" s="317">
        <v>9</v>
      </c>
      <c r="B16" s="1035" t="s">
        <v>674</v>
      </c>
      <c r="C16" s="1035"/>
      <c r="D16" s="944" t="s">
        <v>867</v>
      </c>
      <c r="E16" s="944"/>
      <c r="F16" s="945"/>
      <c r="G16" s="943" t="s">
        <v>588</v>
      </c>
      <c r="H16" s="944"/>
      <c r="I16" s="945"/>
      <c r="J16" s="943" t="s">
        <v>979</v>
      </c>
      <c r="K16" s="944"/>
      <c r="L16" s="1120" t="s">
        <v>889</v>
      </c>
      <c r="M16" s="1121"/>
      <c r="N16" s="1121"/>
      <c r="O16" s="1122"/>
      <c r="P16" s="943">
        <v>11</v>
      </c>
      <c r="Q16" s="944"/>
      <c r="R16" s="944"/>
      <c r="S16" s="943" t="s">
        <v>582</v>
      </c>
      <c r="T16" s="944"/>
      <c r="U16" s="944"/>
      <c r="V16" s="943" t="s">
        <v>1091</v>
      </c>
      <c r="W16" s="944"/>
      <c r="X16" s="945"/>
      <c r="Y16" s="315"/>
    </row>
    <row r="17" spans="1:25" ht="26.25" customHeight="1">
      <c r="A17" s="1152" t="s">
        <v>1128</v>
      </c>
      <c r="B17" s="1152"/>
      <c r="C17" s="1152"/>
      <c r="D17" s="1152"/>
      <c r="E17" s="1152"/>
      <c r="F17" s="1152"/>
      <c r="G17" s="1152"/>
      <c r="H17" s="1152"/>
      <c r="I17" s="1152"/>
      <c r="J17" s="1152"/>
      <c r="K17" s="1152"/>
      <c r="L17" s="1152"/>
      <c r="M17" s="1152"/>
      <c r="N17" s="1152"/>
      <c r="O17" s="1152"/>
      <c r="P17" s="1152"/>
      <c r="Q17" s="1152"/>
      <c r="R17" s="1152"/>
      <c r="S17" s="1152"/>
      <c r="T17" s="1152"/>
      <c r="U17" s="1152"/>
      <c r="V17" s="1152"/>
      <c r="W17" s="1152"/>
      <c r="X17" s="1152"/>
      <c r="Y17" s="315"/>
    </row>
    <row r="18" spans="1:25" ht="15">
      <c r="A18" s="317" t="s">
        <v>984</v>
      </c>
      <c r="B18" s="1026" t="s">
        <v>0</v>
      </c>
      <c r="C18" s="1029"/>
      <c r="D18" s="1027" t="s">
        <v>163</v>
      </c>
      <c r="E18" s="1027"/>
      <c r="F18" s="1029"/>
      <c r="G18" s="1026" t="s">
        <v>164</v>
      </c>
      <c r="H18" s="1027"/>
      <c r="I18" s="1029"/>
      <c r="J18" s="1030" t="s">
        <v>978</v>
      </c>
      <c r="K18" s="1031"/>
      <c r="L18" s="1030" t="s">
        <v>577</v>
      </c>
      <c r="M18" s="1031"/>
      <c r="N18" s="1031"/>
      <c r="O18" s="1032"/>
      <c r="P18" s="1026" t="s">
        <v>179</v>
      </c>
      <c r="Q18" s="1027"/>
      <c r="R18" s="1027"/>
      <c r="S18" s="1026" t="s">
        <v>218</v>
      </c>
      <c r="T18" s="1027"/>
      <c r="U18" s="1027"/>
      <c r="V18" s="1075" t="s">
        <v>736</v>
      </c>
      <c r="W18" s="1076"/>
      <c r="X18" s="1028"/>
      <c r="Y18" s="315"/>
    </row>
    <row r="19" spans="1:25" ht="15.75">
      <c r="A19" s="317">
        <v>1</v>
      </c>
      <c r="B19" s="940" t="s">
        <v>187</v>
      </c>
      <c r="C19" s="941"/>
      <c r="D19" s="942" t="s">
        <v>1101</v>
      </c>
      <c r="E19" s="942"/>
      <c r="F19" s="941"/>
      <c r="G19" s="940" t="s">
        <v>581</v>
      </c>
      <c r="H19" s="942"/>
      <c r="I19" s="941"/>
      <c r="J19" s="1072" t="s">
        <v>1129</v>
      </c>
      <c r="K19" s="1073"/>
      <c r="L19" s="1120" t="s">
        <v>1042</v>
      </c>
      <c r="M19" s="1121"/>
      <c r="N19" s="1121"/>
      <c r="O19" s="1122"/>
      <c r="P19" s="940">
        <v>8</v>
      </c>
      <c r="Q19" s="942"/>
      <c r="R19" s="942"/>
      <c r="S19" s="940" t="s">
        <v>582</v>
      </c>
      <c r="T19" s="942"/>
      <c r="U19" s="942"/>
      <c r="V19" s="943" t="s">
        <v>1122</v>
      </c>
      <c r="W19" s="944"/>
      <c r="X19" s="945"/>
      <c r="Y19" s="315"/>
    </row>
    <row r="20" spans="1:25" ht="15.75">
      <c r="A20" s="317">
        <v>2</v>
      </c>
      <c r="B20" s="940" t="s">
        <v>374</v>
      </c>
      <c r="C20" s="941"/>
      <c r="D20" s="942" t="s">
        <v>1105</v>
      </c>
      <c r="E20" s="942"/>
      <c r="F20" s="941"/>
      <c r="G20" s="940" t="s">
        <v>895</v>
      </c>
      <c r="H20" s="942"/>
      <c r="I20" s="941"/>
      <c r="J20" s="1072" t="s">
        <v>1130</v>
      </c>
      <c r="K20" s="1073"/>
      <c r="L20" s="1120" t="s">
        <v>604</v>
      </c>
      <c r="M20" s="1121"/>
      <c r="N20" s="1121"/>
      <c r="O20" s="1122"/>
      <c r="P20" s="940">
        <v>8</v>
      </c>
      <c r="Q20" s="942"/>
      <c r="R20" s="942"/>
      <c r="S20" s="940" t="s">
        <v>582</v>
      </c>
      <c r="T20" s="942"/>
      <c r="U20" s="942"/>
      <c r="V20" s="943" t="s">
        <v>882</v>
      </c>
      <c r="W20" s="944"/>
      <c r="X20" s="945"/>
      <c r="Y20" s="315"/>
    </row>
    <row r="21" spans="1:25" ht="15.75">
      <c r="A21" s="323">
        <v>3</v>
      </c>
      <c r="B21" s="1099" t="s">
        <v>825</v>
      </c>
      <c r="C21" s="1104"/>
      <c r="D21" s="1101" t="s">
        <v>1101</v>
      </c>
      <c r="E21" s="1102"/>
      <c r="F21" s="1103"/>
      <c r="G21" s="1099" t="s">
        <v>581</v>
      </c>
      <c r="H21" s="1100"/>
      <c r="I21" s="1104"/>
      <c r="J21" s="1094" t="s">
        <v>1129</v>
      </c>
      <c r="K21" s="1095"/>
      <c r="L21" s="1096" t="s">
        <v>1042</v>
      </c>
      <c r="M21" s="1097"/>
      <c r="N21" s="1097"/>
      <c r="O21" s="1098"/>
      <c r="P21" s="1099">
        <v>8</v>
      </c>
      <c r="Q21" s="1100"/>
      <c r="R21" s="1100"/>
      <c r="S21" s="1099" t="s">
        <v>180</v>
      </c>
      <c r="T21" s="1100"/>
      <c r="U21" s="1100"/>
      <c r="V21" s="1101" t="s">
        <v>1123</v>
      </c>
      <c r="W21" s="1102"/>
      <c r="X21" s="1103"/>
      <c r="Y21" s="315"/>
    </row>
    <row r="22" spans="1:25" ht="15.75">
      <c r="A22" s="317">
        <v>4</v>
      </c>
      <c r="B22" s="1043" t="s">
        <v>542</v>
      </c>
      <c r="C22" s="1044"/>
      <c r="D22" s="1101" t="s">
        <v>1114</v>
      </c>
      <c r="E22" s="1102"/>
      <c r="F22" s="1103"/>
      <c r="G22" s="1099" t="s">
        <v>755</v>
      </c>
      <c r="H22" s="1100"/>
      <c r="I22" s="1104"/>
      <c r="J22" s="1094" t="s">
        <v>1130</v>
      </c>
      <c r="K22" s="1095"/>
      <c r="L22" s="1096" t="s">
        <v>741</v>
      </c>
      <c r="M22" s="1097"/>
      <c r="N22" s="1097"/>
      <c r="O22" s="1098"/>
      <c r="P22" s="1099">
        <v>8</v>
      </c>
      <c r="Q22" s="1100"/>
      <c r="R22" s="1100"/>
      <c r="S22" s="1099" t="s">
        <v>180</v>
      </c>
      <c r="T22" s="1100"/>
      <c r="U22" s="1100"/>
      <c r="V22" s="1101" t="s">
        <v>442</v>
      </c>
      <c r="W22" s="1102"/>
      <c r="X22" s="1103"/>
      <c r="Y22" s="315"/>
    </row>
    <row r="23" spans="1:25" ht="15.75">
      <c r="A23" s="323">
        <v>5</v>
      </c>
      <c r="B23" s="1043" t="s">
        <v>542</v>
      </c>
      <c r="C23" s="1044"/>
      <c r="D23" s="1101" t="s">
        <v>184</v>
      </c>
      <c r="E23" s="1102"/>
      <c r="F23" s="1103"/>
      <c r="G23" s="1099" t="s">
        <v>1115</v>
      </c>
      <c r="H23" s="1100"/>
      <c r="I23" s="1104"/>
      <c r="J23" s="1094" t="s">
        <v>1135</v>
      </c>
      <c r="K23" s="1095"/>
      <c r="L23" s="1096" t="s">
        <v>624</v>
      </c>
      <c r="M23" s="1097"/>
      <c r="N23" s="1097"/>
      <c r="O23" s="1098"/>
      <c r="P23" s="1099">
        <v>8</v>
      </c>
      <c r="Q23" s="1100"/>
      <c r="R23" s="1100"/>
      <c r="S23" s="1099" t="s">
        <v>180</v>
      </c>
      <c r="T23" s="1100"/>
      <c r="U23" s="1100"/>
      <c r="V23" s="1101" t="s">
        <v>1126</v>
      </c>
      <c r="W23" s="1102"/>
      <c r="X23" s="1103"/>
      <c r="Y23" s="315"/>
    </row>
    <row r="24" spans="1:25" ht="15.75">
      <c r="A24" s="317">
        <v>6</v>
      </c>
      <c r="B24" s="940" t="s">
        <v>183</v>
      </c>
      <c r="C24" s="941"/>
      <c r="D24" s="942" t="s">
        <v>1131</v>
      </c>
      <c r="E24" s="942"/>
      <c r="F24" s="941"/>
      <c r="G24" s="940" t="s">
        <v>1132</v>
      </c>
      <c r="H24" s="942"/>
      <c r="I24" s="941"/>
      <c r="J24" s="1072" t="s">
        <v>1133</v>
      </c>
      <c r="K24" s="1073"/>
      <c r="L24" s="1120" t="s">
        <v>741</v>
      </c>
      <c r="M24" s="1121"/>
      <c r="N24" s="1121"/>
      <c r="O24" s="1122"/>
      <c r="P24" s="940">
        <v>8</v>
      </c>
      <c r="Q24" s="942"/>
      <c r="R24" s="942"/>
      <c r="S24" s="940" t="s">
        <v>180</v>
      </c>
      <c r="T24" s="942"/>
      <c r="U24" s="942"/>
      <c r="V24" s="943" t="s">
        <v>509</v>
      </c>
      <c r="W24" s="944"/>
      <c r="X24" s="945"/>
      <c r="Y24" s="315"/>
    </row>
    <row r="25" spans="1:25" ht="15.75">
      <c r="A25" s="323">
        <v>7</v>
      </c>
      <c r="B25" s="950" t="s">
        <v>1085</v>
      </c>
      <c r="C25" s="952"/>
      <c r="D25" s="944" t="s">
        <v>1111</v>
      </c>
      <c r="E25" s="944"/>
      <c r="F25" s="945"/>
      <c r="G25" s="943" t="s">
        <v>757</v>
      </c>
      <c r="H25" s="944"/>
      <c r="I25" s="945"/>
      <c r="J25" s="1120" t="s">
        <v>1134</v>
      </c>
      <c r="K25" s="1121"/>
      <c r="L25" s="1120" t="s">
        <v>614</v>
      </c>
      <c r="M25" s="1121"/>
      <c r="N25" s="1121"/>
      <c r="O25" s="1122"/>
      <c r="P25" s="943">
        <v>8</v>
      </c>
      <c r="Q25" s="944"/>
      <c r="R25" s="944"/>
      <c r="S25" s="943" t="s">
        <v>180</v>
      </c>
      <c r="T25" s="944"/>
      <c r="U25" s="944"/>
      <c r="V25" s="943" t="s">
        <v>1125</v>
      </c>
      <c r="W25" s="944"/>
      <c r="X25" s="945"/>
      <c r="Y25" s="315"/>
    </row>
    <row r="26" spans="1:25" ht="15.75">
      <c r="A26" s="323">
        <v>8</v>
      </c>
      <c r="B26" s="950" t="s">
        <v>314</v>
      </c>
      <c r="C26" s="952"/>
      <c r="D26" s="944" t="s">
        <v>1131</v>
      </c>
      <c r="E26" s="944"/>
      <c r="F26" s="945"/>
      <c r="G26" s="943" t="s">
        <v>1132</v>
      </c>
      <c r="H26" s="944"/>
      <c r="I26" s="945"/>
      <c r="J26" s="1120" t="s">
        <v>1133</v>
      </c>
      <c r="K26" s="1121"/>
      <c r="L26" s="1120" t="s">
        <v>741</v>
      </c>
      <c r="M26" s="1121"/>
      <c r="N26" s="1121"/>
      <c r="O26" s="1122"/>
      <c r="P26" s="943">
        <v>8</v>
      </c>
      <c r="Q26" s="944"/>
      <c r="R26" s="944"/>
      <c r="S26" s="943" t="s">
        <v>225</v>
      </c>
      <c r="T26" s="944"/>
      <c r="U26" s="944"/>
      <c r="V26" s="943" t="s">
        <v>954</v>
      </c>
      <c r="W26" s="944"/>
      <c r="X26" s="945"/>
      <c r="Y26" s="315"/>
    </row>
    <row r="27" spans="1:25" ht="15" customHeight="1" thickBot="1">
      <c r="A27" s="344"/>
      <c r="B27" s="712"/>
      <c r="C27" s="712"/>
      <c r="D27" s="714"/>
      <c r="E27" s="714"/>
      <c r="F27" s="714"/>
      <c r="G27" s="714"/>
      <c r="H27" s="714"/>
      <c r="I27" s="714"/>
      <c r="J27" s="722"/>
      <c r="K27" s="722"/>
      <c r="L27" s="722"/>
      <c r="M27" s="722"/>
      <c r="N27" s="722"/>
      <c r="O27" s="712"/>
      <c r="P27" s="712"/>
      <c r="Q27" s="712"/>
      <c r="R27" s="714"/>
      <c r="S27" s="714"/>
      <c r="T27" s="714"/>
      <c r="U27" s="392"/>
      <c r="V27" s="333"/>
      <c r="W27" s="333"/>
      <c r="X27" s="333"/>
      <c r="Y27" s="315"/>
    </row>
    <row r="28" spans="1:34" ht="30.75" customHeight="1" thickBot="1">
      <c r="A28" s="718"/>
      <c r="B28" s="719"/>
      <c r="C28" s="1085" t="s">
        <v>1098</v>
      </c>
      <c r="D28" s="1086"/>
      <c r="E28" s="1086"/>
      <c r="F28" s="1086"/>
      <c r="G28" s="1086"/>
      <c r="H28" s="1086"/>
      <c r="I28" s="1086"/>
      <c r="J28" s="1086"/>
      <c r="K28" s="1086"/>
      <c r="L28" s="1086"/>
      <c r="M28" s="1086"/>
      <c r="N28" s="1087"/>
      <c r="O28" s="742"/>
      <c r="P28" s="743"/>
      <c r="Q28" s="742"/>
      <c r="R28" s="743"/>
      <c r="S28" s="1142" t="s">
        <v>1096</v>
      </c>
      <c r="T28" s="1142"/>
      <c r="U28" s="1142"/>
      <c r="V28" s="1142"/>
      <c r="W28" s="1142"/>
      <c r="X28" s="1142"/>
      <c r="Y28" s="1142"/>
      <c r="Z28" s="1142"/>
      <c r="AA28" s="1142"/>
      <c r="AB28" s="1142"/>
      <c r="AC28" s="1142"/>
      <c r="AD28" s="1142"/>
      <c r="AE28" s="1142"/>
      <c r="AF28" s="1142"/>
      <c r="AG28" s="1142"/>
      <c r="AH28" s="1143"/>
    </row>
    <row r="29" spans="1:34" ht="75.75" customHeight="1">
      <c r="A29" s="1077" t="s">
        <v>577</v>
      </c>
      <c r="B29" s="1077"/>
      <c r="C29" s="715" t="s">
        <v>915</v>
      </c>
      <c r="D29" s="715" t="s">
        <v>917</v>
      </c>
      <c r="E29" s="715" t="s">
        <v>925</v>
      </c>
      <c r="F29" s="715" t="s">
        <v>927</v>
      </c>
      <c r="G29" s="715" t="s">
        <v>936</v>
      </c>
      <c r="H29" s="715" t="s">
        <v>1040</v>
      </c>
      <c r="I29" s="715" t="s">
        <v>13</v>
      </c>
      <c r="J29" s="715" t="s">
        <v>945</v>
      </c>
      <c r="K29" s="715" t="s">
        <v>132</v>
      </c>
      <c r="L29" s="715" t="s">
        <v>195</v>
      </c>
      <c r="M29" s="715" t="s">
        <v>314</v>
      </c>
      <c r="N29" s="716" t="s">
        <v>354</v>
      </c>
      <c r="O29" s="716" t="s">
        <v>377</v>
      </c>
      <c r="P29" s="716" t="s">
        <v>1043</v>
      </c>
      <c r="Q29" s="716" t="s">
        <v>674</v>
      </c>
      <c r="R29" s="744" t="s">
        <v>77</v>
      </c>
      <c r="S29" s="717" t="s">
        <v>915</v>
      </c>
      <c r="T29" s="717" t="s">
        <v>917</v>
      </c>
      <c r="U29" s="717" t="s">
        <v>925</v>
      </c>
      <c r="V29" s="717" t="s">
        <v>927</v>
      </c>
      <c r="W29" s="717" t="s">
        <v>936</v>
      </c>
      <c r="X29" s="717" t="s">
        <v>1040</v>
      </c>
      <c r="Y29" s="717" t="s">
        <v>13</v>
      </c>
      <c r="Z29" s="717" t="s">
        <v>945</v>
      </c>
      <c r="AA29" s="717" t="s">
        <v>132</v>
      </c>
      <c r="AB29" s="717" t="s">
        <v>195</v>
      </c>
      <c r="AC29" s="893" t="s">
        <v>314</v>
      </c>
      <c r="AD29" s="717" t="s">
        <v>354</v>
      </c>
      <c r="AE29" s="717" t="s">
        <v>377</v>
      </c>
      <c r="AF29" s="717" t="s">
        <v>1043</v>
      </c>
      <c r="AG29" s="717" t="s">
        <v>674</v>
      </c>
      <c r="AH29" s="717" t="s">
        <v>77</v>
      </c>
    </row>
    <row r="30" spans="1:34" ht="14.25">
      <c r="A30" s="972" t="s">
        <v>741</v>
      </c>
      <c r="B30" s="972"/>
      <c r="C30" s="317">
        <v>3</v>
      </c>
      <c r="D30" s="317">
        <v>2</v>
      </c>
      <c r="E30" s="317">
        <v>1</v>
      </c>
      <c r="F30" s="317"/>
      <c r="G30" s="317"/>
      <c r="H30" s="317"/>
      <c r="I30" s="317"/>
      <c r="J30" s="317">
        <v>2</v>
      </c>
      <c r="K30" s="317">
        <v>2</v>
      </c>
      <c r="L30" s="317">
        <v>1</v>
      </c>
      <c r="M30" s="317"/>
      <c r="N30" s="323">
        <v>1</v>
      </c>
      <c r="O30" s="323"/>
      <c r="P30" s="323"/>
      <c r="Q30" s="323"/>
      <c r="R30" s="745">
        <f>SUM(C30:Q30)</f>
        <v>12</v>
      </c>
      <c r="S30" s="531">
        <v>3</v>
      </c>
      <c r="T30" s="531">
        <v>2</v>
      </c>
      <c r="U30" s="531">
        <v>1</v>
      </c>
      <c r="V30" s="531"/>
      <c r="W30" s="531"/>
      <c r="X30" s="531"/>
      <c r="Y30" s="531"/>
      <c r="Z30" s="531">
        <v>2</v>
      </c>
      <c r="AA30" s="531">
        <v>2</v>
      </c>
      <c r="AB30" s="531">
        <v>1</v>
      </c>
      <c r="AC30" s="888"/>
      <c r="AD30" s="531">
        <v>1</v>
      </c>
      <c r="AE30" s="531"/>
      <c r="AF30" s="531"/>
      <c r="AG30" s="531"/>
      <c r="AH30" s="894">
        <f>SUM(S30:AG30)</f>
        <v>12</v>
      </c>
    </row>
    <row r="31" spans="1:34" ht="14.25">
      <c r="A31" s="972" t="s">
        <v>604</v>
      </c>
      <c r="B31" s="972"/>
      <c r="C31" s="317">
        <v>1</v>
      </c>
      <c r="D31" s="317"/>
      <c r="E31" s="317">
        <v>1</v>
      </c>
      <c r="F31" s="317"/>
      <c r="G31" s="317"/>
      <c r="H31" s="317"/>
      <c r="I31" s="317"/>
      <c r="J31" s="317"/>
      <c r="K31" s="317">
        <v>1</v>
      </c>
      <c r="L31" s="317"/>
      <c r="M31" s="317"/>
      <c r="N31" s="323"/>
      <c r="O31" s="323"/>
      <c r="P31" s="323"/>
      <c r="Q31" s="323"/>
      <c r="R31" s="745">
        <f aca="true" t="shared" si="0" ref="R31:R40">SUM(C31:Q31)</f>
        <v>3</v>
      </c>
      <c r="S31" s="531">
        <v>1</v>
      </c>
      <c r="T31" s="531"/>
      <c r="U31" s="531">
        <v>1</v>
      </c>
      <c r="V31" s="531"/>
      <c r="W31" s="531"/>
      <c r="X31" s="531"/>
      <c r="Y31" s="531"/>
      <c r="Z31" s="531"/>
      <c r="AA31" s="531">
        <v>1</v>
      </c>
      <c r="AB31" s="531"/>
      <c r="AC31" s="888"/>
      <c r="AD31" s="531"/>
      <c r="AE31" s="531"/>
      <c r="AF31" s="531"/>
      <c r="AG31" s="531"/>
      <c r="AH31" s="894">
        <f aca="true" t="shared" si="1" ref="AH31:AH41">SUM(S31:AG31)</f>
        <v>3</v>
      </c>
    </row>
    <row r="32" spans="1:34" ht="14.25">
      <c r="A32" s="972" t="s">
        <v>846</v>
      </c>
      <c r="B32" s="972"/>
      <c r="C32" s="317"/>
      <c r="D32" s="317"/>
      <c r="E32" s="317"/>
      <c r="F32" s="317">
        <v>1</v>
      </c>
      <c r="G32" s="317"/>
      <c r="H32" s="317"/>
      <c r="I32" s="317">
        <v>1</v>
      </c>
      <c r="J32" s="317"/>
      <c r="K32" s="317"/>
      <c r="L32" s="317">
        <v>2</v>
      </c>
      <c r="M32" s="317"/>
      <c r="N32" s="323"/>
      <c r="O32" s="323"/>
      <c r="P32" s="323">
        <v>1</v>
      </c>
      <c r="Q32" s="323"/>
      <c r="R32" s="745">
        <f t="shared" si="0"/>
        <v>5</v>
      </c>
      <c r="S32" s="531"/>
      <c r="T32" s="531"/>
      <c r="U32" s="531"/>
      <c r="V32" s="531">
        <v>1</v>
      </c>
      <c r="W32" s="531"/>
      <c r="X32" s="531"/>
      <c r="Y32" s="531">
        <v>1</v>
      </c>
      <c r="Z32" s="531"/>
      <c r="AA32" s="531"/>
      <c r="AB32" s="531">
        <v>2</v>
      </c>
      <c r="AC32" s="888"/>
      <c r="AD32" s="531"/>
      <c r="AE32" s="531"/>
      <c r="AF32" s="531">
        <v>1</v>
      </c>
      <c r="AG32" s="531"/>
      <c r="AH32" s="894">
        <f t="shared" si="1"/>
        <v>5</v>
      </c>
    </row>
    <row r="33" spans="1:34" ht="14.25">
      <c r="A33" s="972" t="s">
        <v>1042</v>
      </c>
      <c r="B33" s="972"/>
      <c r="C33" s="317"/>
      <c r="D33" s="317"/>
      <c r="E33" s="317"/>
      <c r="F33" s="317"/>
      <c r="G33" s="317"/>
      <c r="H33" s="317"/>
      <c r="I33" s="317"/>
      <c r="J33" s="323"/>
      <c r="K33" s="323"/>
      <c r="L33" s="323"/>
      <c r="M33" s="317">
        <v>1</v>
      </c>
      <c r="N33" s="323"/>
      <c r="O33" s="323"/>
      <c r="P33" s="323"/>
      <c r="Q33" s="323"/>
      <c r="R33" s="745">
        <f t="shared" si="0"/>
        <v>1</v>
      </c>
      <c r="S33" s="531"/>
      <c r="T33" s="531"/>
      <c r="U33" s="531"/>
      <c r="V33" s="531"/>
      <c r="W33" s="531"/>
      <c r="X33" s="531"/>
      <c r="Y33" s="531"/>
      <c r="Z33" s="531"/>
      <c r="AA33" s="531"/>
      <c r="AB33" s="531"/>
      <c r="AC33" s="888">
        <v>1</v>
      </c>
      <c r="AD33" s="531"/>
      <c r="AE33" s="531"/>
      <c r="AF33" s="531"/>
      <c r="AG33" s="531"/>
      <c r="AH33" s="894">
        <f t="shared" si="1"/>
        <v>1</v>
      </c>
    </row>
    <row r="34" spans="1:34" ht="14.25">
      <c r="A34" s="972" t="s">
        <v>612</v>
      </c>
      <c r="B34" s="972"/>
      <c r="C34" s="323"/>
      <c r="D34" s="323"/>
      <c r="E34" s="317"/>
      <c r="F34" s="317"/>
      <c r="G34" s="317"/>
      <c r="H34" s="317">
        <v>1</v>
      </c>
      <c r="I34" s="317"/>
      <c r="J34" s="323"/>
      <c r="K34" s="323"/>
      <c r="L34" s="323">
        <v>1</v>
      </c>
      <c r="M34" s="317"/>
      <c r="N34" s="323"/>
      <c r="O34" s="323"/>
      <c r="P34" s="323"/>
      <c r="Q34" s="323"/>
      <c r="R34" s="745">
        <f t="shared" si="0"/>
        <v>2</v>
      </c>
      <c r="S34" s="531"/>
      <c r="T34" s="531"/>
      <c r="U34" s="531"/>
      <c r="V34" s="531"/>
      <c r="W34" s="531"/>
      <c r="X34" s="531">
        <v>1</v>
      </c>
      <c r="Y34" s="531"/>
      <c r="Z34" s="531"/>
      <c r="AA34" s="531"/>
      <c r="AB34" s="531">
        <v>1</v>
      </c>
      <c r="AC34" s="888"/>
      <c r="AD34" s="531"/>
      <c r="AE34" s="531"/>
      <c r="AF34" s="531"/>
      <c r="AG34" s="531"/>
      <c r="AH34" s="894">
        <f t="shared" si="1"/>
        <v>2</v>
      </c>
    </row>
    <row r="35" spans="1:34" ht="14.25">
      <c r="A35" s="1033" t="s">
        <v>842</v>
      </c>
      <c r="B35" s="1033"/>
      <c r="C35" s="323">
        <v>1</v>
      </c>
      <c r="D35" s="323"/>
      <c r="E35" s="317"/>
      <c r="F35" s="317"/>
      <c r="G35" s="317">
        <v>1</v>
      </c>
      <c r="H35" s="317">
        <v>1</v>
      </c>
      <c r="I35" s="317"/>
      <c r="J35" s="323"/>
      <c r="K35" s="323"/>
      <c r="L35" s="323"/>
      <c r="M35" s="317"/>
      <c r="N35" s="323"/>
      <c r="O35" s="323">
        <v>1</v>
      </c>
      <c r="P35" s="323"/>
      <c r="Q35" s="323">
        <v>1</v>
      </c>
      <c r="R35" s="745">
        <f t="shared" si="0"/>
        <v>5</v>
      </c>
      <c r="S35" s="531">
        <v>1</v>
      </c>
      <c r="T35" s="531"/>
      <c r="U35" s="531"/>
      <c r="V35" s="531"/>
      <c r="W35" s="531">
        <v>1</v>
      </c>
      <c r="X35" s="531">
        <v>1</v>
      </c>
      <c r="Y35" s="531"/>
      <c r="Z35" s="531"/>
      <c r="AA35" s="531"/>
      <c r="AB35" s="531"/>
      <c r="AC35" s="888"/>
      <c r="AD35" s="531"/>
      <c r="AE35" s="531">
        <v>1</v>
      </c>
      <c r="AF35" s="531"/>
      <c r="AG35" s="531">
        <v>1</v>
      </c>
      <c r="AH35" s="894">
        <f t="shared" si="1"/>
        <v>5</v>
      </c>
    </row>
    <row r="36" spans="1:34" ht="14.25">
      <c r="A36" s="590" t="s">
        <v>624</v>
      </c>
      <c r="B36" s="588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23"/>
      <c r="O36" s="323"/>
      <c r="P36" s="323"/>
      <c r="Q36" s="323"/>
      <c r="R36" s="745">
        <f t="shared" si="0"/>
        <v>0</v>
      </c>
      <c r="S36" s="531"/>
      <c r="T36" s="531"/>
      <c r="U36" s="531"/>
      <c r="V36" s="531"/>
      <c r="W36" s="531"/>
      <c r="X36" s="531"/>
      <c r="Y36" s="531"/>
      <c r="Z36" s="531"/>
      <c r="AA36" s="531"/>
      <c r="AB36" s="531"/>
      <c r="AC36" s="888"/>
      <c r="AD36" s="531"/>
      <c r="AE36" s="531"/>
      <c r="AF36" s="531"/>
      <c r="AG36" s="531"/>
      <c r="AH36" s="894">
        <f t="shared" si="1"/>
        <v>0</v>
      </c>
    </row>
    <row r="37" spans="1:34" ht="14.25">
      <c r="A37" s="590" t="s">
        <v>845</v>
      </c>
      <c r="B37" s="588"/>
      <c r="C37" s="317"/>
      <c r="D37" s="317"/>
      <c r="E37" s="317"/>
      <c r="F37" s="317"/>
      <c r="G37" s="317"/>
      <c r="H37" s="317"/>
      <c r="I37" s="317">
        <v>2</v>
      </c>
      <c r="J37" s="317"/>
      <c r="K37" s="317"/>
      <c r="L37" s="317"/>
      <c r="M37" s="317"/>
      <c r="N37" s="323"/>
      <c r="O37" s="323"/>
      <c r="P37" s="323"/>
      <c r="Q37" s="323"/>
      <c r="R37" s="745">
        <f t="shared" si="0"/>
        <v>2</v>
      </c>
      <c r="S37" s="531"/>
      <c r="T37" s="531"/>
      <c r="U37" s="531"/>
      <c r="V37" s="531"/>
      <c r="W37" s="531"/>
      <c r="X37" s="531"/>
      <c r="Y37" s="531">
        <v>2</v>
      </c>
      <c r="Z37" s="531"/>
      <c r="AA37" s="531"/>
      <c r="AB37" s="531"/>
      <c r="AC37" s="888"/>
      <c r="AD37" s="531"/>
      <c r="AE37" s="531"/>
      <c r="AF37" s="531"/>
      <c r="AG37" s="531"/>
      <c r="AH37" s="894">
        <f t="shared" si="1"/>
        <v>2</v>
      </c>
    </row>
    <row r="38" spans="1:34" ht="14.25">
      <c r="A38" s="590" t="s">
        <v>1041</v>
      </c>
      <c r="B38" s="588"/>
      <c r="C38" s="317"/>
      <c r="D38" s="317"/>
      <c r="E38" s="317"/>
      <c r="F38" s="317"/>
      <c r="G38" s="317"/>
      <c r="H38" s="317">
        <v>1</v>
      </c>
      <c r="I38" s="317"/>
      <c r="J38" s="317">
        <v>1</v>
      </c>
      <c r="K38" s="317"/>
      <c r="L38" s="317">
        <v>1</v>
      </c>
      <c r="M38" s="317"/>
      <c r="N38" s="323"/>
      <c r="O38" s="323"/>
      <c r="P38" s="323"/>
      <c r="Q38" s="323"/>
      <c r="R38" s="745">
        <f t="shared" si="0"/>
        <v>3</v>
      </c>
      <c r="S38" s="531"/>
      <c r="T38" s="531"/>
      <c r="U38" s="531"/>
      <c r="V38" s="531"/>
      <c r="W38" s="531"/>
      <c r="X38" s="531">
        <v>1</v>
      </c>
      <c r="Y38" s="531"/>
      <c r="Z38" s="531">
        <v>1</v>
      </c>
      <c r="AA38" s="531"/>
      <c r="AB38" s="531">
        <v>1</v>
      </c>
      <c r="AC38" s="888"/>
      <c r="AD38" s="531"/>
      <c r="AE38" s="531"/>
      <c r="AF38" s="531"/>
      <c r="AG38" s="531"/>
      <c r="AH38" s="894">
        <f t="shared" si="1"/>
        <v>3</v>
      </c>
    </row>
    <row r="39" spans="1:34" ht="14.25">
      <c r="A39" s="590" t="s">
        <v>625</v>
      </c>
      <c r="B39" s="588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>
        <v>1</v>
      </c>
      <c r="N39" s="323"/>
      <c r="O39" s="323"/>
      <c r="P39" s="323"/>
      <c r="Q39" s="323"/>
      <c r="R39" s="745">
        <f t="shared" si="0"/>
        <v>1</v>
      </c>
      <c r="S39" s="531"/>
      <c r="T39" s="531"/>
      <c r="U39" s="531"/>
      <c r="V39" s="531"/>
      <c r="W39" s="531"/>
      <c r="X39" s="531"/>
      <c r="Y39" s="531"/>
      <c r="Z39" s="531"/>
      <c r="AA39" s="531"/>
      <c r="AB39" s="531"/>
      <c r="AC39" s="888">
        <v>1</v>
      </c>
      <c r="AD39" s="531"/>
      <c r="AE39" s="531"/>
      <c r="AF39" s="531"/>
      <c r="AG39" s="531"/>
      <c r="AH39" s="894">
        <f t="shared" si="1"/>
        <v>1</v>
      </c>
    </row>
    <row r="40" spans="1:34" ht="14.25">
      <c r="A40" s="590" t="s">
        <v>767</v>
      </c>
      <c r="B40" s="588"/>
      <c r="C40" s="317"/>
      <c r="D40" s="317"/>
      <c r="E40" s="317"/>
      <c r="F40" s="317"/>
      <c r="G40" s="317">
        <v>1</v>
      </c>
      <c r="H40" s="317"/>
      <c r="I40" s="317"/>
      <c r="J40" s="317"/>
      <c r="K40" s="317"/>
      <c r="L40" s="317"/>
      <c r="M40" s="317"/>
      <c r="N40" s="323"/>
      <c r="O40" s="323"/>
      <c r="P40" s="323"/>
      <c r="Q40" s="323">
        <v>1</v>
      </c>
      <c r="R40" s="745">
        <f t="shared" si="0"/>
        <v>2</v>
      </c>
      <c r="S40" s="531"/>
      <c r="T40" s="531"/>
      <c r="U40" s="531"/>
      <c r="V40" s="531"/>
      <c r="W40" s="531">
        <v>1</v>
      </c>
      <c r="X40" s="531"/>
      <c r="Y40" s="531"/>
      <c r="Z40" s="531"/>
      <c r="AA40" s="531"/>
      <c r="AB40" s="531"/>
      <c r="AC40" s="888"/>
      <c r="AD40" s="531"/>
      <c r="AE40" s="531"/>
      <c r="AF40" s="531"/>
      <c r="AG40" s="531">
        <v>1</v>
      </c>
      <c r="AH40" s="894">
        <f t="shared" si="1"/>
        <v>2</v>
      </c>
    </row>
    <row r="41" spans="1:34" ht="14.25">
      <c r="A41" s="590" t="s">
        <v>1067</v>
      </c>
      <c r="B41" s="588"/>
      <c r="C41" s="317"/>
      <c r="D41" s="317"/>
      <c r="E41" s="317"/>
      <c r="F41" s="317">
        <v>1</v>
      </c>
      <c r="G41" s="317"/>
      <c r="H41" s="317"/>
      <c r="I41" s="317"/>
      <c r="J41" s="317"/>
      <c r="K41" s="317"/>
      <c r="L41" s="317"/>
      <c r="M41" s="317"/>
      <c r="N41" s="323"/>
      <c r="O41" s="323"/>
      <c r="P41" s="323"/>
      <c r="Q41" s="323"/>
      <c r="R41" s="745">
        <v>1</v>
      </c>
      <c r="S41" s="531"/>
      <c r="T41" s="531"/>
      <c r="U41" s="531"/>
      <c r="V41" s="531">
        <v>1</v>
      </c>
      <c r="W41" s="531"/>
      <c r="X41" s="531"/>
      <c r="Y41" s="531"/>
      <c r="Z41" s="531"/>
      <c r="AA41" s="531"/>
      <c r="AB41" s="531"/>
      <c r="AC41" s="888"/>
      <c r="AD41" s="531"/>
      <c r="AE41" s="531"/>
      <c r="AF41" s="531"/>
      <c r="AG41" s="531"/>
      <c r="AH41" s="894">
        <f t="shared" si="1"/>
        <v>1</v>
      </c>
    </row>
    <row r="42" spans="1:34" ht="23.25" customHeight="1">
      <c r="A42" s="950"/>
      <c r="B42" s="952"/>
      <c r="C42" s="317">
        <f aca="true" t="shared" si="2" ref="C42:AD42">SUM(C30:C38)</f>
        <v>5</v>
      </c>
      <c r="D42" s="317">
        <f t="shared" si="2"/>
        <v>2</v>
      </c>
      <c r="E42" s="317">
        <f t="shared" si="2"/>
        <v>2</v>
      </c>
      <c r="F42" s="317">
        <v>2</v>
      </c>
      <c r="G42" s="317">
        <f t="shared" si="2"/>
        <v>1</v>
      </c>
      <c r="H42" s="317">
        <f t="shared" si="2"/>
        <v>3</v>
      </c>
      <c r="I42" s="317">
        <f t="shared" si="2"/>
        <v>3</v>
      </c>
      <c r="J42" s="317">
        <f t="shared" si="2"/>
        <v>3</v>
      </c>
      <c r="K42" s="317">
        <f t="shared" si="2"/>
        <v>3</v>
      </c>
      <c r="L42" s="317">
        <f t="shared" si="2"/>
        <v>5</v>
      </c>
      <c r="M42" s="317">
        <f t="shared" si="2"/>
        <v>1</v>
      </c>
      <c r="N42" s="317">
        <f t="shared" si="2"/>
        <v>1</v>
      </c>
      <c r="O42" s="317">
        <f t="shared" si="2"/>
        <v>1</v>
      </c>
      <c r="P42" s="317">
        <f t="shared" si="2"/>
        <v>1</v>
      </c>
      <c r="Q42" s="317">
        <f t="shared" si="2"/>
        <v>1</v>
      </c>
      <c r="R42" s="317">
        <v>37</v>
      </c>
      <c r="S42" s="531">
        <f t="shared" si="2"/>
        <v>5</v>
      </c>
      <c r="T42" s="531">
        <f t="shared" si="2"/>
        <v>2</v>
      </c>
      <c r="U42" s="531">
        <f t="shared" si="2"/>
        <v>2</v>
      </c>
      <c r="V42" s="531">
        <f>SUM(V30:V41)</f>
        <v>2</v>
      </c>
      <c r="W42" s="531">
        <f t="shared" si="2"/>
        <v>1</v>
      </c>
      <c r="X42" s="531">
        <f t="shared" si="2"/>
        <v>3</v>
      </c>
      <c r="Y42" s="531">
        <f t="shared" si="2"/>
        <v>3</v>
      </c>
      <c r="Z42" s="531">
        <f t="shared" si="2"/>
        <v>3</v>
      </c>
      <c r="AA42" s="531">
        <f t="shared" si="2"/>
        <v>3</v>
      </c>
      <c r="AB42" s="531">
        <f t="shared" si="2"/>
        <v>5</v>
      </c>
      <c r="AC42" s="888">
        <f t="shared" si="2"/>
        <v>1</v>
      </c>
      <c r="AD42" s="531">
        <f t="shared" si="2"/>
        <v>1</v>
      </c>
      <c r="AE42" s="732">
        <f>SUM(AE30:AE41)</f>
        <v>1</v>
      </c>
      <c r="AF42" s="732">
        <f>SUM(AF30:AF41)</f>
        <v>1</v>
      </c>
      <c r="AG42" s="732">
        <f>SUM(AG30:AG41)</f>
        <v>2</v>
      </c>
      <c r="AH42" s="894">
        <v>37</v>
      </c>
    </row>
    <row r="43" spans="1:26" ht="23.25" customHeight="1">
      <c r="A43" s="534"/>
      <c r="B43" s="613"/>
      <c r="C43" s="1009"/>
      <c r="D43" s="1009"/>
      <c r="E43" s="1009"/>
      <c r="F43" s="1009"/>
      <c r="G43" s="1009"/>
      <c r="H43" s="1009"/>
      <c r="I43" s="1009"/>
      <c r="J43" s="1009"/>
      <c r="K43" s="1009"/>
      <c r="L43" s="1009"/>
      <c r="M43" s="1009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</row>
    <row r="44" spans="1:25" ht="36.75" customHeight="1">
      <c r="A44" s="1135" t="s">
        <v>1051</v>
      </c>
      <c r="B44" s="1135"/>
      <c r="C44" s="1135"/>
      <c r="D44" s="1135"/>
      <c r="E44" s="1135"/>
      <c r="F44" s="1135"/>
      <c r="G44" s="1135"/>
      <c r="H44" s="1135"/>
      <c r="I44" s="1135"/>
      <c r="J44" s="1135"/>
      <c r="K44" s="1135"/>
      <c r="L44" s="1135"/>
      <c r="M44" s="1135"/>
      <c r="N44" s="1135"/>
      <c r="O44" s="1135"/>
      <c r="P44" s="1135"/>
      <c r="Q44" s="1135"/>
      <c r="R44" s="1135"/>
      <c r="S44" s="1135"/>
      <c r="T44" s="1135"/>
      <c r="U44" s="1135"/>
      <c r="V44" s="1135"/>
      <c r="W44" s="1135"/>
      <c r="X44" s="1135"/>
      <c r="Y44" s="1135"/>
    </row>
    <row r="45" spans="1:25" ht="24.75" customHeight="1">
      <c r="A45" s="943" t="s">
        <v>0</v>
      </c>
      <c r="B45" s="945"/>
      <c r="C45" s="943" t="s">
        <v>163</v>
      </c>
      <c r="D45" s="945"/>
      <c r="E45" s="943" t="s">
        <v>164</v>
      </c>
      <c r="F45" s="945"/>
      <c r="G45" s="943" t="s">
        <v>904</v>
      </c>
      <c r="H45" s="944"/>
      <c r="I45" s="945"/>
      <c r="J45" s="364" t="s">
        <v>179</v>
      </c>
      <c r="K45" s="943" t="s">
        <v>579</v>
      </c>
      <c r="L45" s="944"/>
      <c r="M45" s="943" t="s">
        <v>217</v>
      </c>
      <c r="N45" s="945"/>
      <c r="O45" s="950" t="s">
        <v>731</v>
      </c>
      <c r="P45" s="952"/>
      <c r="Q45" s="950" t="s">
        <v>732</v>
      </c>
      <c r="R45" s="952"/>
      <c r="S45" s="950" t="s">
        <v>733</v>
      </c>
      <c r="T45" s="952"/>
      <c r="U45" s="950" t="s">
        <v>734</v>
      </c>
      <c r="V45" s="952"/>
      <c r="W45" s="1025" t="s">
        <v>218</v>
      </c>
      <c r="X45" s="1025"/>
      <c r="Y45" s="1025"/>
    </row>
    <row r="46" spans="1:25" ht="24.75" customHeight="1">
      <c r="A46" s="1048" t="s">
        <v>13</v>
      </c>
      <c r="B46" s="1049"/>
      <c r="C46" s="1048" t="s">
        <v>1044</v>
      </c>
      <c r="D46" s="1049"/>
      <c r="E46" s="1048" t="s">
        <v>1045</v>
      </c>
      <c r="F46" s="1049"/>
      <c r="G46" s="1050" t="s">
        <v>1046</v>
      </c>
      <c r="H46" s="1051"/>
      <c r="I46" s="1052"/>
      <c r="J46" s="747">
        <v>9</v>
      </c>
      <c r="K46" s="1050" t="s">
        <v>1047</v>
      </c>
      <c r="L46" s="1052"/>
      <c r="M46" s="1045">
        <v>11</v>
      </c>
      <c r="N46" s="1047"/>
      <c r="O46" s="1045">
        <v>77</v>
      </c>
      <c r="P46" s="1047"/>
      <c r="Q46" s="1045">
        <v>57</v>
      </c>
      <c r="R46" s="1047"/>
      <c r="S46" s="1045">
        <v>92</v>
      </c>
      <c r="T46" s="1047"/>
      <c r="U46" s="1045">
        <v>21</v>
      </c>
      <c r="V46" s="1047"/>
      <c r="W46" s="1127" t="s">
        <v>225</v>
      </c>
      <c r="X46" s="1128"/>
      <c r="Y46" s="1129"/>
    </row>
    <row r="47" spans="1:25" ht="24.75" customHeight="1">
      <c r="A47" s="1043" t="s">
        <v>13</v>
      </c>
      <c r="B47" s="1044"/>
      <c r="C47" s="1043" t="s">
        <v>1048</v>
      </c>
      <c r="D47" s="1044"/>
      <c r="E47" s="1043" t="s">
        <v>189</v>
      </c>
      <c r="F47" s="1044"/>
      <c r="G47" s="1053" t="s">
        <v>613</v>
      </c>
      <c r="H47" s="1054"/>
      <c r="I47" s="1055"/>
      <c r="J47" s="589">
        <v>10</v>
      </c>
      <c r="K47" s="611" t="s">
        <v>799</v>
      </c>
      <c r="L47" s="611"/>
      <c r="M47" s="1056">
        <v>19</v>
      </c>
      <c r="N47" s="1057"/>
      <c r="O47" s="1056">
        <v>49</v>
      </c>
      <c r="P47" s="1057"/>
      <c r="Q47" s="1056">
        <v>45</v>
      </c>
      <c r="R47" s="1057"/>
      <c r="S47" s="1056">
        <v>75</v>
      </c>
      <c r="T47" s="1057"/>
      <c r="U47" s="1056">
        <v>14</v>
      </c>
      <c r="V47" s="1057"/>
      <c r="W47" s="1096" t="s">
        <v>227</v>
      </c>
      <c r="X47" s="1097"/>
      <c r="Y47" s="1098"/>
    </row>
    <row r="48" spans="1:25" ht="24.75" customHeight="1">
      <c r="A48" s="1043" t="s">
        <v>13</v>
      </c>
      <c r="B48" s="1044"/>
      <c r="C48" s="1141" t="s">
        <v>1049</v>
      </c>
      <c r="D48" s="953"/>
      <c r="E48" s="1043" t="s">
        <v>1050</v>
      </c>
      <c r="F48" s="1044"/>
      <c r="G48" s="1053" t="s">
        <v>1046</v>
      </c>
      <c r="H48" s="1054"/>
      <c r="I48" s="1055"/>
      <c r="J48" s="589">
        <v>11</v>
      </c>
      <c r="K48" s="1053" t="s">
        <v>1047</v>
      </c>
      <c r="L48" s="1055"/>
      <c r="M48" s="1056">
        <v>54</v>
      </c>
      <c r="N48" s="1057"/>
      <c r="O48" s="1056">
        <v>93</v>
      </c>
      <c r="P48" s="1057"/>
      <c r="Q48" s="1056">
        <v>41</v>
      </c>
      <c r="R48" s="1057"/>
      <c r="S48" s="1056">
        <v>90</v>
      </c>
      <c r="T48" s="1057"/>
      <c r="U48" s="1056">
        <v>25</v>
      </c>
      <c r="V48" s="1057"/>
      <c r="W48" s="1096" t="s">
        <v>227</v>
      </c>
      <c r="X48" s="1097"/>
      <c r="Y48" s="1098"/>
    </row>
    <row r="49" spans="1:25" ht="24.75" customHeight="1">
      <c r="A49" s="1043" t="s">
        <v>927</v>
      </c>
      <c r="B49" s="1044"/>
      <c r="C49" s="1043" t="s">
        <v>930</v>
      </c>
      <c r="D49" s="1044"/>
      <c r="E49" s="1043" t="s">
        <v>743</v>
      </c>
      <c r="F49" s="1044"/>
      <c r="G49" s="1053" t="s">
        <v>613</v>
      </c>
      <c r="H49" s="1054"/>
      <c r="I49" s="1055"/>
      <c r="J49" s="589">
        <v>10</v>
      </c>
      <c r="K49" s="611" t="s">
        <v>931</v>
      </c>
      <c r="L49" s="611"/>
      <c r="M49" s="1056">
        <v>38</v>
      </c>
      <c r="N49" s="1057"/>
      <c r="O49" s="1056">
        <v>96</v>
      </c>
      <c r="P49" s="1057"/>
      <c r="Q49" s="1056">
        <v>55</v>
      </c>
      <c r="R49" s="1057"/>
      <c r="S49" s="1056">
        <v>76</v>
      </c>
      <c r="T49" s="1057"/>
      <c r="U49" s="1056">
        <v>0</v>
      </c>
      <c r="V49" s="1057"/>
      <c r="W49" s="1096" t="s">
        <v>227</v>
      </c>
      <c r="X49" s="1097"/>
      <c r="Y49" s="1098"/>
    </row>
    <row r="50" spans="1:25" ht="24.75" customHeight="1">
      <c r="A50" s="1048" t="s">
        <v>927</v>
      </c>
      <c r="B50" s="1049"/>
      <c r="C50" s="1048" t="s">
        <v>932</v>
      </c>
      <c r="D50" s="1049"/>
      <c r="E50" s="1048" t="s">
        <v>933</v>
      </c>
      <c r="F50" s="1049"/>
      <c r="G50" s="1050" t="s">
        <v>1052</v>
      </c>
      <c r="H50" s="1051"/>
      <c r="I50" s="1052"/>
      <c r="J50" s="747">
        <v>11</v>
      </c>
      <c r="K50" s="734" t="s">
        <v>935</v>
      </c>
      <c r="L50" s="734"/>
      <c r="M50" s="1045">
        <v>20</v>
      </c>
      <c r="N50" s="1047"/>
      <c r="O50" s="1045">
        <v>127</v>
      </c>
      <c r="P50" s="1047"/>
      <c r="Q50" s="1045">
        <v>61</v>
      </c>
      <c r="R50" s="1047"/>
      <c r="S50" s="1045">
        <v>77.5</v>
      </c>
      <c r="T50" s="1047"/>
      <c r="U50" s="1045">
        <v>12</v>
      </c>
      <c r="V50" s="1047"/>
      <c r="W50" s="1127" t="s">
        <v>225</v>
      </c>
      <c r="X50" s="1128"/>
      <c r="Y50" s="1129"/>
    </row>
    <row r="51" spans="1:25" ht="24.75" customHeight="1">
      <c r="A51" s="1043" t="s">
        <v>925</v>
      </c>
      <c r="B51" s="1044"/>
      <c r="C51" s="1043" t="s">
        <v>1053</v>
      </c>
      <c r="D51" s="1044"/>
      <c r="E51" s="1043" t="s">
        <v>174</v>
      </c>
      <c r="F51" s="1044"/>
      <c r="G51" s="1053" t="s">
        <v>604</v>
      </c>
      <c r="H51" s="1054"/>
      <c r="I51" s="1055"/>
      <c r="J51" s="589">
        <v>9</v>
      </c>
      <c r="K51" s="1043" t="s">
        <v>781</v>
      </c>
      <c r="L51" s="1044"/>
      <c r="M51" s="1056">
        <v>42</v>
      </c>
      <c r="N51" s="1057"/>
      <c r="O51" s="1056">
        <v>101</v>
      </c>
      <c r="P51" s="1057"/>
      <c r="Q51" s="1056">
        <v>48.75</v>
      </c>
      <c r="R51" s="1057"/>
      <c r="S51" s="1056">
        <v>83.75</v>
      </c>
      <c r="T51" s="1057"/>
      <c r="U51" s="1056">
        <v>11</v>
      </c>
      <c r="V51" s="1057"/>
      <c r="W51" s="1096" t="s">
        <v>227</v>
      </c>
      <c r="X51" s="1097"/>
      <c r="Y51" s="1098"/>
    </row>
    <row r="52" spans="1:25" ht="24.75" customHeight="1">
      <c r="A52" s="1043" t="s">
        <v>925</v>
      </c>
      <c r="B52" s="1044"/>
      <c r="C52" s="1043" t="s">
        <v>1054</v>
      </c>
      <c r="D52" s="1044"/>
      <c r="E52" s="1043" t="s">
        <v>957</v>
      </c>
      <c r="F52" s="1044"/>
      <c r="G52" s="1053" t="s">
        <v>741</v>
      </c>
      <c r="H52" s="1054"/>
      <c r="I52" s="1055"/>
      <c r="J52" s="589">
        <v>11</v>
      </c>
      <c r="K52" s="1043" t="s">
        <v>442</v>
      </c>
      <c r="L52" s="1044"/>
      <c r="M52" s="1056">
        <v>30</v>
      </c>
      <c r="N52" s="1057"/>
      <c r="O52" s="1056">
        <v>92</v>
      </c>
      <c r="P52" s="1057"/>
      <c r="Q52" s="1056">
        <v>53.5</v>
      </c>
      <c r="R52" s="1057"/>
      <c r="S52" s="1056">
        <v>80.5</v>
      </c>
      <c r="T52" s="1057"/>
      <c r="U52" s="1056">
        <v>14</v>
      </c>
      <c r="V52" s="1057"/>
      <c r="W52" s="1096" t="s">
        <v>227</v>
      </c>
      <c r="X52" s="1097"/>
      <c r="Y52" s="1098"/>
    </row>
    <row r="53" spans="1:25" ht="24.75" customHeight="1">
      <c r="A53" s="1043" t="s">
        <v>2</v>
      </c>
      <c r="B53" s="1044"/>
      <c r="C53" s="1043" t="s">
        <v>916</v>
      </c>
      <c r="D53" s="1044"/>
      <c r="E53" s="1043" t="s">
        <v>865</v>
      </c>
      <c r="F53" s="1044"/>
      <c r="G53" s="1053" t="s">
        <v>611</v>
      </c>
      <c r="H53" s="1054"/>
      <c r="I53" s="1055"/>
      <c r="J53" s="589">
        <v>11</v>
      </c>
      <c r="K53" s="1043" t="s">
        <v>1055</v>
      </c>
      <c r="L53" s="1044"/>
      <c r="M53" s="1056"/>
      <c r="N53" s="1057"/>
      <c r="O53" s="1056"/>
      <c r="P53" s="1057"/>
      <c r="Q53" s="1056"/>
      <c r="R53" s="1057"/>
      <c r="S53" s="1056"/>
      <c r="T53" s="1057"/>
      <c r="U53" s="1056"/>
      <c r="V53" s="1057"/>
      <c r="W53" s="1096" t="s">
        <v>227</v>
      </c>
      <c r="X53" s="1097"/>
      <c r="Y53" s="1098"/>
    </row>
    <row r="54" spans="1:25" ht="24.75" customHeight="1">
      <c r="A54" s="1048" t="s">
        <v>915</v>
      </c>
      <c r="B54" s="1049"/>
      <c r="C54" s="1048" t="s">
        <v>916</v>
      </c>
      <c r="D54" s="1049"/>
      <c r="E54" s="1048" t="s">
        <v>865</v>
      </c>
      <c r="F54" s="1049"/>
      <c r="G54" s="1050" t="s">
        <v>611</v>
      </c>
      <c r="H54" s="1051"/>
      <c r="I54" s="1052"/>
      <c r="J54" s="748">
        <v>11</v>
      </c>
      <c r="K54" s="1048" t="s">
        <v>509</v>
      </c>
      <c r="L54" s="1049"/>
      <c r="M54" s="1045">
        <v>12</v>
      </c>
      <c r="N54" s="1047"/>
      <c r="O54" s="1058">
        <v>44</v>
      </c>
      <c r="P54" s="1059"/>
      <c r="Q54" s="1056">
        <v>118.2</v>
      </c>
      <c r="R54" s="1057"/>
      <c r="S54" s="1058">
        <v>158.4</v>
      </c>
      <c r="T54" s="1059"/>
      <c r="U54" s="1058">
        <v>63.5</v>
      </c>
      <c r="V54" s="1059"/>
      <c r="W54" s="1127" t="s">
        <v>180</v>
      </c>
      <c r="X54" s="1128"/>
      <c r="Y54" s="1129"/>
    </row>
    <row r="55" spans="1:25" ht="24.75" customHeight="1">
      <c r="A55" s="1043" t="s">
        <v>915</v>
      </c>
      <c r="B55" s="1044"/>
      <c r="C55" s="1043" t="s">
        <v>867</v>
      </c>
      <c r="D55" s="1044"/>
      <c r="E55" s="1043" t="s">
        <v>588</v>
      </c>
      <c r="F55" s="1044"/>
      <c r="G55" s="1053" t="s">
        <v>616</v>
      </c>
      <c r="H55" s="1054"/>
      <c r="I55" s="1055"/>
      <c r="J55" s="589">
        <v>11</v>
      </c>
      <c r="K55" s="611" t="s">
        <v>868</v>
      </c>
      <c r="L55" s="611"/>
      <c r="M55" s="1056">
        <v>17</v>
      </c>
      <c r="N55" s="1057"/>
      <c r="O55" s="1060"/>
      <c r="P55" s="1061"/>
      <c r="Q55" s="1056">
        <v>111.7</v>
      </c>
      <c r="R55" s="1057"/>
      <c r="S55" s="1060"/>
      <c r="T55" s="1061"/>
      <c r="U55" s="1060"/>
      <c r="V55" s="1061"/>
      <c r="W55" s="1096" t="s">
        <v>227</v>
      </c>
      <c r="X55" s="1097"/>
      <c r="Y55" s="1098"/>
    </row>
    <row r="56" spans="1:25" ht="24.75" customHeight="1">
      <c r="A56" s="1043" t="s">
        <v>915</v>
      </c>
      <c r="B56" s="1044"/>
      <c r="C56" s="1043" t="s">
        <v>1056</v>
      </c>
      <c r="D56" s="1044"/>
      <c r="E56" s="1043" t="s">
        <v>957</v>
      </c>
      <c r="F56" s="1044"/>
      <c r="G56" s="1053" t="s">
        <v>611</v>
      </c>
      <c r="H56" s="1054"/>
      <c r="I56" s="1055"/>
      <c r="J56" s="589">
        <v>9</v>
      </c>
      <c r="K56" s="1043" t="s">
        <v>509</v>
      </c>
      <c r="L56" s="1044"/>
      <c r="M56" s="1056">
        <v>23</v>
      </c>
      <c r="N56" s="1057"/>
      <c r="O56" s="1058">
        <v>41</v>
      </c>
      <c r="P56" s="1059"/>
      <c r="Q56" s="1056">
        <v>85</v>
      </c>
      <c r="R56" s="1057"/>
      <c r="S56" s="1058">
        <v>128</v>
      </c>
      <c r="T56" s="1059"/>
      <c r="U56" s="1058">
        <v>50.2</v>
      </c>
      <c r="V56" s="1059"/>
      <c r="W56" s="1096" t="s">
        <v>227</v>
      </c>
      <c r="X56" s="1097"/>
      <c r="Y56" s="1098"/>
    </row>
    <row r="57" spans="1:25" ht="24.75" customHeight="1">
      <c r="A57" s="1043" t="s">
        <v>915</v>
      </c>
      <c r="B57" s="1044"/>
      <c r="C57" s="1043" t="s">
        <v>1057</v>
      </c>
      <c r="D57" s="1044"/>
      <c r="E57" s="1043" t="s">
        <v>189</v>
      </c>
      <c r="F57" s="1044"/>
      <c r="G57" s="1053" t="s">
        <v>611</v>
      </c>
      <c r="H57" s="1054"/>
      <c r="I57" s="1055"/>
      <c r="J57" s="589">
        <v>9</v>
      </c>
      <c r="K57" s="1043" t="s">
        <v>509</v>
      </c>
      <c r="L57" s="1044"/>
      <c r="M57" s="1056">
        <v>29</v>
      </c>
      <c r="N57" s="1057"/>
      <c r="O57" s="1123"/>
      <c r="P57" s="1124"/>
      <c r="Q57" s="1056">
        <v>80.7</v>
      </c>
      <c r="R57" s="1057"/>
      <c r="S57" s="1123"/>
      <c r="T57" s="1124"/>
      <c r="U57" s="1123"/>
      <c r="V57" s="1124"/>
      <c r="W57" s="1096" t="s">
        <v>227</v>
      </c>
      <c r="X57" s="1097"/>
      <c r="Y57" s="1098"/>
    </row>
    <row r="58" spans="1:25" ht="24.75" customHeight="1">
      <c r="A58" s="1043" t="s">
        <v>915</v>
      </c>
      <c r="B58" s="1044"/>
      <c r="C58" s="1043" t="s">
        <v>1008</v>
      </c>
      <c r="D58" s="1044"/>
      <c r="E58" s="1043" t="s">
        <v>892</v>
      </c>
      <c r="F58" s="1044"/>
      <c r="G58" s="1053" t="s">
        <v>604</v>
      </c>
      <c r="H58" s="1054"/>
      <c r="I58" s="1055"/>
      <c r="J58" s="589">
        <v>9</v>
      </c>
      <c r="K58" s="1043" t="s">
        <v>514</v>
      </c>
      <c r="L58" s="1044"/>
      <c r="M58" s="1056">
        <v>14</v>
      </c>
      <c r="N58" s="1057"/>
      <c r="O58" s="1060"/>
      <c r="P58" s="1061"/>
      <c r="Q58" s="1056">
        <v>94.7</v>
      </c>
      <c r="R58" s="1057"/>
      <c r="S58" s="1060"/>
      <c r="T58" s="1061"/>
      <c r="U58" s="1060"/>
      <c r="V58" s="1061"/>
      <c r="W58" s="1096" t="s">
        <v>227</v>
      </c>
      <c r="X58" s="1097"/>
      <c r="Y58" s="1098"/>
    </row>
    <row r="59" spans="1:25" ht="24.75" customHeight="1">
      <c r="A59" s="1043" t="s">
        <v>1040</v>
      </c>
      <c r="B59" s="1044"/>
      <c r="C59" s="1043" t="s">
        <v>1068</v>
      </c>
      <c r="D59" s="1044"/>
      <c r="E59" s="1043" t="s">
        <v>1003</v>
      </c>
      <c r="F59" s="1044"/>
      <c r="G59" s="1078" t="s">
        <v>982</v>
      </c>
      <c r="H59" s="1119"/>
      <c r="I59" s="1079"/>
      <c r="J59" s="589">
        <v>10</v>
      </c>
      <c r="K59" s="1043" t="s">
        <v>1069</v>
      </c>
      <c r="L59" s="1044"/>
      <c r="M59" s="1056">
        <v>215</v>
      </c>
      <c r="N59" s="1057"/>
      <c r="O59" s="1058">
        <v>265</v>
      </c>
      <c r="P59" s="1059"/>
      <c r="Q59" s="1056">
        <v>20</v>
      </c>
      <c r="R59" s="1057"/>
      <c r="S59" s="1058">
        <v>77</v>
      </c>
      <c r="T59" s="1059"/>
      <c r="U59" s="1058">
        <v>5</v>
      </c>
      <c r="V59" s="1059"/>
      <c r="W59" s="1096" t="s">
        <v>227</v>
      </c>
      <c r="X59" s="1097"/>
      <c r="Y59" s="1098"/>
    </row>
    <row r="60" spans="1:25" ht="24.75" customHeight="1">
      <c r="A60" s="1043" t="s">
        <v>1040</v>
      </c>
      <c r="B60" s="1044"/>
      <c r="C60" s="1043" t="s">
        <v>1070</v>
      </c>
      <c r="D60" s="1044"/>
      <c r="E60" s="1043" t="s">
        <v>1014</v>
      </c>
      <c r="F60" s="1044"/>
      <c r="G60" s="1053" t="s">
        <v>1026</v>
      </c>
      <c r="H60" s="1054"/>
      <c r="I60" s="1055"/>
      <c r="J60" s="589">
        <v>10</v>
      </c>
      <c r="K60" s="1043" t="s">
        <v>1074</v>
      </c>
      <c r="L60" s="1044"/>
      <c r="M60" s="1056">
        <v>204</v>
      </c>
      <c r="N60" s="1057"/>
      <c r="O60" s="1123"/>
      <c r="P60" s="1124"/>
      <c r="Q60" s="1056">
        <v>22.5</v>
      </c>
      <c r="R60" s="1057"/>
      <c r="S60" s="1123"/>
      <c r="T60" s="1124"/>
      <c r="U60" s="1123"/>
      <c r="V60" s="1124"/>
      <c r="W60" s="1096" t="s">
        <v>227</v>
      </c>
      <c r="X60" s="1097"/>
      <c r="Y60" s="1098"/>
    </row>
    <row r="61" spans="1:25" ht="24.75" customHeight="1">
      <c r="A61" s="1048" t="s">
        <v>1040</v>
      </c>
      <c r="B61" s="1049"/>
      <c r="C61" s="1048" t="s">
        <v>867</v>
      </c>
      <c r="D61" s="1049"/>
      <c r="E61" s="1048" t="s">
        <v>588</v>
      </c>
      <c r="F61" s="1049"/>
      <c r="G61" s="1088" t="s">
        <v>616</v>
      </c>
      <c r="H61" s="1130"/>
      <c r="I61" s="1089"/>
      <c r="J61" s="884">
        <v>11</v>
      </c>
      <c r="K61" s="1048" t="s">
        <v>1073</v>
      </c>
      <c r="L61" s="1049"/>
      <c r="M61" s="1045">
        <v>21</v>
      </c>
      <c r="N61" s="1047"/>
      <c r="O61" s="1060"/>
      <c r="P61" s="1061"/>
      <c r="Q61" s="1045">
        <v>50.5</v>
      </c>
      <c r="R61" s="1047"/>
      <c r="S61" s="1060"/>
      <c r="T61" s="1061"/>
      <c r="U61" s="1060"/>
      <c r="V61" s="1061"/>
      <c r="W61" s="1127" t="s">
        <v>180</v>
      </c>
      <c r="X61" s="1128"/>
      <c r="Y61" s="1129"/>
    </row>
    <row r="62" spans="1:25" ht="24.75" customHeight="1">
      <c r="A62" s="1043" t="s">
        <v>945</v>
      </c>
      <c r="B62" s="1044"/>
      <c r="C62" s="1043" t="s">
        <v>916</v>
      </c>
      <c r="D62" s="1044"/>
      <c r="E62" s="1043" t="s">
        <v>865</v>
      </c>
      <c r="F62" s="1044"/>
      <c r="G62" s="1053" t="s">
        <v>946</v>
      </c>
      <c r="H62" s="1054"/>
      <c r="I62" s="1055"/>
      <c r="J62" s="589">
        <v>11</v>
      </c>
      <c r="K62" s="1043" t="s">
        <v>947</v>
      </c>
      <c r="L62" s="1044"/>
      <c r="M62" s="1056"/>
      <c r="N62" s="1057"/>
      <c r="O62" s="1056"/>
      <c r="P62" s="1057"/>
      <c r="Q62" s="1056"/>
      <c r="R62" s="1057"/>
      <c r="S62" s="1056"/>
      <c r="T62" s="1057"/>
      <c r="U62" s="1056"/>
      <c r="V62" s="1057"/>
      <c r="W62" s="1096" t="s">
        <v>227</v>
      </c>
      <c r="X62" s="1097"/>
      <c r="Y62" s="1098"/>
    </row>
    <row r="63" spans="1:25" ht="24.75" customHeight="1">
      <c r="A63" s="1043" t="s">
        <v>945</v>
      </c>
      <c r="B63" s="1044"/>
      <c r="C63" s="1043" t="s">
        <v>1054</v>
      </c>
      <c r="D63" s="1044"/>
      <c r="E63" s="1043" t="s">
        <v>957</v>
      </c>
      <c r="F63" s="1044"/>
      <c r="G63" s="1053" t="s">
        <v>946</v>
      </c>
      <c r="H63" s="1054"/>
      <c r="I63" s="1055"/>
      <c r="J63" s="589">
        <v>11</v>
      </c>
      <c r="K63" s="1043" t="s">
        <v>947</v>
      </c>
      <c r="L63" s="1044"/>
      <c r="M63" s="1056"/>
      <c r="N63" s="1057"/>
      <c r="O63" s="1056"/>
      <c r="P63" s="1057"/>
      <c r="Q63" s="1056"/>
      <c r="R63" s="1057"/>
      <c r="S63" s="1056"/>
      <c r="T63" s="1057"/>
      <c r="U63" s="1056"/>
      <c r="V63" s="1057"/>
      <c r="W63" s="1096" t="s">
        <v>227</v>
      </c>
      <c r="X63" s="1097"/>
      <c r="Y63" s="1098"/>
    </row>
    <row r="64" spans="1:25" ht="24.75" customHeight="1">
      <c r="A64" s="1043" t="s">
        <v>945</v>
      </c>
      <c r="B64" s="1044"/>
      <c r="C64" s="1043" t="s">
        <v>1071</v>
      </c>
      <c r="D64" s="1044"/>
      <c r="E64" s="1043" t="s">
        <v>949</v>
      </c>
      <c r="F64" s="1044"/>
      <c r="G64" s="1078" t="s">
        <v>982</v>
      </c>
      <c r="H64" s="1119"/>
      <c r="I64" s="1079"/>
      <c r="J64" s="589">
        <v>11</v>
      </c>
      <c r="K64" s="1043" t="s">
        <v>1072</v>
      </c>
      <c r="L64" s="1044"/>
      <c r="M64" s="1056"/>
      <c r="N64" s="1057"/>
      <c r="O64" s="1056"/>
      <c r="P64" s="1057"/>
      <c r="Q64" s="1056"/>
      <c r="R64" s="1057"/>
      <c r="S64" s="1056"/>
      <c r="T64" s="1057"/>
      <c r="U64" s="1056"/>
      <c r="V64" s="1057"/>
      <c r="W64" s="1096" t="s">
        <v>227</v>
      </c>
      <c r="X64" s="1097"/>
      <c r="Y64" s="1098"/>
    </row>
    <row r="65" spans="1:25" ht="24.75" customHeight="1">
      <c r="A65" s="1043" t="s">
        <v>14</v>
      </c>
      <c r="B65" s="1044"/>
      <c r="C65" s="1043" t="s">
        <v>1079</v>
      </c>
      <c r="D65" s="1044"/>
      <c r="E65" s="1043" t="s">
        <v>757</v>
      </c>
      <c r="F65" s="1044"/>
      <c r="G65" s="1078" t="s">
        <v>625</v>
      </c>
      <c r="H65" s="1119"/>
      <c r="I65" s="1079"/>
      <c r="J65" s="589">
        <v>9</v>
      </c>
      <c r="K65" s="1043" t="s">
        <v>1037</v>
      </c>
      <c r="L65" s="1044"/>
      <c r="M65" s="1056">
        <v>86</v>
      </c>
      <c r="N65" s="1057"/>
      <c r="O65" s="1056">
        <v>87</v>
      </c>
      <c r="P65" s="1057"/>
      <c r="Q65" s="1056">
        <v>33</v>
      </c>
      <c r="R65" s="1057"/>
      <c r="S65" s="1056">
        <v>140</v>
      </c>
      <c r="T65" s="1057"/>
      <c r="U65" s="1056">
        <v>30</v>
      </c>
      <c r="V65" s="1057"/>
      <c r="W65" s="1096" t="s">
        <v>227</v>
      </c>
      <c r="X65" s="1097"/>
      <c r="Y65" s="1098"/>
    </row>
    <row r="66" spans="1:25" ht="24.75" customHeight="1">
      <c r="A66" s="1043" t="s">
        <v>14</v>
      </c>
      <c r="B66" s="1044"/>
      <c r="C66" s="1043" t="s">
        <v>1080</v>
      </c>
      <c r="D66" s="1044"/>
      <c r="E66" s="1043" t="s">
        <v>778</v>
      </c>
      <c r="F66" s="1044"/>
      <c r="G66" s="1078" t="s">
        <v>1042</v>
      </c>
      <c r="H66" s="1119"/>
      <c r="I66" s="1079"/>
      <c r="J66" s="589">
        <v>11</v>
      </c>
      <c r="K66" s="1043" t="s">
        <v>1081</v>
      </c>
      <c r="L66" s="1044"/>
      <c r="M66" s="1056">
        <v>35</v>
      </c>
      <c r="N66" s="1057"/>
      <c r="O66" s="1056">
        <v>88</v>
      </c>
      <c r="P66" s="1057"/>
      <c r="Q66" s="1056">
        <v>90</v>
      </c>
      <c r="R66" s="1057"/>
      <c r="S66" s="1056">
        <v>162</v>
      </c>
      <c r="T66" s="1057"/>
      <c r="U66" s="1056">
        <v>20</v>
      </c>
      <c r="V66" s="1057"/>
      <c r="W66" s="1096" t="s">
        <v>227</v>
      </c>
      <c r="X66" s="1097"/>
      <c r="Y66" s="1098"/>
    </row>
    <row r="67" spans="1:25" ht="24.75" customHeight="1">
      <c r="A67" s="1048" t="s">
        <v>936</v>
      </c>
      <c r="B67" s="1049"/>
      <c r="C67" s="1048" t="s">
        <v>867</v>
      </c>
      <c r="D67" s="1049"/>
      <c r="E67" s="1048" t="s">
        <v>588</v>
      </c>
      <c r="F67" s="1049"/>
      <c r="G67" s="1088" t="s">
        <v>842</v>
      </c>
      <c r="H67" s="1130"/>
      <c r="I67" s="1089"/>
      <c r="J67" s="885">
        <v>11</v>
      </c>
      <c r="K67" s="1048" t="s">
        <v>890</v>
      </c>
      <c r="L67" s="1049"/>
      <c r="M67" s="1131">
        <v>1</v>
      </c>
      <c r="N67" s="1132"/>
      <c r="O67" s="1045">
        <v>78</v>
      </c>
      <c r="P67" s="1047"/>
      <c r="Q67" s="1127">
        <v>160</v>
      </c>
      <c r="R67" s="1129"/>
      <c r="S67" s="1127">
        <v>160</v>
      </c>
      <c r="T67" s="1129"/>
      <c r="U67" s="1045">
        <v>64</v>
      </c>
      <c r="V67" s="1047"/>
      <c r="W67" s="1127" t="s">
        <v>582</v>
      </c>
      <c r="X67" s="1128"/>
      <c r="Y67" s="1129"/>
    </row>
    <row r="68" spans="1:25" ht="24.75" customHeight="1">
      <c r="A68" s="1125" t="s">
        <v>936</v>
      </c>
      <c r="B68" s="1126"/>
      <c r="C68" s="1043" t="s">
        <v>928</v>
      </c>
      <c r="D68" s="1044"/>
      <c r="E68" s="1043" t="s">
        <v>544</v>
      </c>
      <c r="F68" s="1044"/>
      <c r="G68" s="1078" t="s">
        <v>767</v>
      </c>
      <c r="H68" s="1119"/>
      <c r="I68" s="1079"/>
      <c r="J68" s="589">
        <v>10</v>
      </c>
      <c r="K68" s="1043" t="s">
        <v>795</v>
      </c>
      <c r="L68" s="1044"/>
      <c r="M68" s="1056">
        <v>30</v>
      </c>
      <c r="N68" s="1057"/>
      <c r="O68" s="1056">
        <v>70</v>
      </c>
      <c r="P68" s="1057"/>
      <c r="Q68" s="1056">
        <v>105</v>
      </c>
      <c r="R68" s="1057"/>
      <c r="S68" s="1056">
        <v>151</v>
      </c>
      <c r="T68" s="1057"/>
      <c r="U68" s="1056">
        <v>40</v>
      </c>
      <c r="V68" s="1057"/>
      <c r="W68" s="1056" t="s">
        <v>227</v>
      </c>
      <c r="X68" s="1062"/>
      <c r="Y68" s="1057"/>
    </row>
    <row r="69" spans="1:25" ht="24.75" customHeight="1">
      <c r="A69" s="1048" t="s">
        <v>132</v>
      </c>
      <c r="B69" s="1049"/>
      <c r="C69" s="1048" t="s">
        <v>869</v>
      </c>
      <c r="D69" s="1049"/>
      <c r="E69" s="1048" t="s">
        <v>870</v>
      </c>
      <c r="F69" s="1049"/>
      <c r="G69" s="1050" t="s">
        <v>604</v>
      </c>
      <c r="H69" s="1051"/>
      <c r="I69" s="1052"/>
      <c r="J69" s="885">
        <v>11</v>
      </c>
      <c r="K69" s="734" t="s">
        <v>584</v>
      </c>
      <c r="L69" s="734"/>
      <c r="M69" s="1045">
        <v>18</v>
      </c>
      <c r="N69" s="1047"/>
      <c r="O69" s="1058">
        <v>135</v>
      </c>
      <c r="P69" s="1059"/>
      <c r="Q69" s="1045">
        <v>205</v>
      </c>
      <c r="R69" s="1047"/>
      <c r="S69" s="1058">
        <v>236</v>
      </c>
      <c r="T69" s="1059"/>
      <c r="U69" s="1058">
        <v>46</v>
      </c>
      <c r="V69" s="1059"/>
      <c r="W69" s="1045" t="s">
        <v>225</v>
      </c>
      <c r="X69" s="1046"/>
      <c r="Y69" s="1047"/>
    </row>
    <row r="70" spans="1:25" ht="24.75" customHeight="1">
      <c r="A70" s="1043" t="s">
        <v>132</v>
      </c>
      <c r="B70" s="1044"/>
      <c r="C70" s="1043" t="s">
        <v>883</v>
      </c>
      <c r="D70" s="1044"/>
      <c r="E70" s="1043" t="s">
        <v>1089</v>
      </c>
      <c r="F70" s="1044"/>
      <c r="G70" s="1053" t="s">
        <v>741</v>
      </c>
      <c r="H70" s="1054"/>
      <c r="I70" s="1055"/>
      <c r="J70" s="589">
        <v>11</v>
      </c>
      <c r="K70" s="1043" t="s">
        <v>792</v>
      </c>
      <c r="L70" s="1044"/>
      <c r="M70" s="1056">
        <v>40</v>
      </c>
      <c r="N70" s="1057"/>
      <c r="O70" s="1123"/>
      <c r="P70" s="1124"/>
      <c r="Q70" s="1056">
        <v>191</v>
      </c>
      <c r="R70" s="1057"/>
      <c r="S70" s="1123"/>
      <c r="T70" s="1124"/>
      <c r="U70" s="1123"/>
      <c r="V70" s="1124"/>
      <c r="W70" s="1056" t="s">
        <v>227</v>
      </c>
      <c r="X70" s="1062"/>
      <c r="Y70" s="1057"/>
    </row>
    <row r="71" spans="1:25" ht="24.75" customHeight="1">
      <c r="A71" s="1043" t="s">
        <v>132</v>
      </c>
      <c r="B71" s="1044"/>
      <c r="C71" s="1043" t="s">
        <v>1090</v>
      </c>
      <c r="D71" s="1044"/>
      <c r="E71" s="1043" t="s">
        <v>943</v>
      </c>
      <c r="F71" s="1044"/>
      <c r="G71" s="1053" t="s">
        <v>741</v>
      </c>
      <c r="H71" s="1054"/>
      <c r="I71" s="1055"/>
      <c r="J71" s="589">
        <v>11</v>
      </c>
      <c r="K71" s="1043" t="s">
        <v>792</v>
      </c>
      <c r="L71" s="1044"/>
      <c r="M71" s="1056">
        <v>40</v>
      </c>
      <c r="N71" s="1057"/>
      <c r="O71" s="1060"/>
      <c r="P71" s="1061"/>
      <c r="Q71" s="1056">
        <v>191</v>
      </c>
      <c r="R71" s="1057"/>
      <c r="S71" s="1060"/>
      <c r="T71" s="1061"/>
      <c r="U71" s="1060"/>
      <c r="V71" s="1061"/>
      <c r="W71" s="1056" t="s">
        <v>227</v>
      </c>
      <c r="X71" s="1062"/>
      <c r="Y71" s="1057"/>
    </row>
    <row r="72" spans="1:25" ht="24.75" customHeight="1">
      <c r="A72" s="1048" t="s">
        <v>195</v>
      </c>
      <c r="B72" s="1049"/>
      <c r="C72" s="1048" t="s">
        <v>1082</v>
      </c>
      <c r="D72" s="1049"/>
      <c r="E72" s="1048" t="s">
        <v>778</v>
      </c>
      <c r="F72" s="1049"/>
      <c r="G72" s="1050" t="s">
        <v>613</v>
      </c>
      <c r="H72" s="1051"/>
      <c r="I72" s="1052"/>
      <c r="J72" s="886">
        <v>9</v>
      </c>
      <c r="K72" s="1048" t="s">
        <v>799</v>
      </c>
      <c r="L72" s="1049"/>
      <c r="M72" s="1045">
        <v>26</v>
      </c>
      <c r="N72" s="1047"/>
      <c r="O72" s="1058">
        <v>121</v>
      </c>
      <c r="P72" s="1059"/>
      <c r="Q72" s="1045">
        <v>54</v>
      </c>
      <c r="R72" s="1047"/>
      <c r="S72" s="1058">
        <v>67</v>
      </c>
      <c r="T72" s="1059"/>
      <c r="U72" s="1058">
        <v>16</v>
      </c>
      <c r="V72" s="1059"/>
      <c r="W72" s="1045" t="s">
        <v>225</v>
      </c>
      <c r="X72" s="1046"/>
      <c r="Y72" s="1047"/>
    </row>
    <row r="73" spans="1:25" ht="24.75" customHeight="1">
      <c r="A73" s="1043" t="s">
        <v>195</v>
      </c>
      <c r="B73" s="1044"/>
      <c r="C73" s="1043" t="s">
        <v>955</v>
      </c>
      <c r="D73" s="1044"/>
      <c r="E73" s="1043" t="s">
        <v>870</v>
      </c>
      <c r="F73" s="1044"/>
      <c r="G73" s="1053" t="s">
        <v>613</v>
      </c>
      <c r="H73" s="1054"/>
      <c r="I73" s="1055"/>
      <c r="J73" s="589">
        <v>11</v>
      </c>
      <c r="K73" s="611" t="s">
        <v>799</v>
      </c>
      <c r="L73" s="611"/>
      <c r="M73" s="1056">
        <v>56</v>
      </c>
      <c r="N73" s="1057"/>
      <c r="O73" s="1123"/>
      <c r="P73" s="1124"/>
      <c r="Q73" s="1056">
        <v>46</v>
      </c>
      <c r="R73" s="1057"/>
      <c r="S73" s="1123"/>
      <c r="T73" s="1124"/>
      <c r="U73" s="1123"/>
      <c r="V73" s="1124"/>
      <c r="W73" s="1056" t="s">
        <v>416</v>
      </c>
      <c r="X73" s="1062"/>
      <c r="Y73" s="1057"/>
    </row>
    <row r="74" spans="1:25" ht="24.75" customHeight="1">
      <c r="A74" s="1043" t="s">
        <v>195</v>
      </c>
      <c r="B74" s="1044"/>
      <c r="C74" s="1043" t="s">
        <v>958</v>
      </c>
      <c r="D74" s="1044"/>
      <c r="E74" s="1043" t="s">
        <v>959</v>
      </c>
      <c r="F74" s="1044"/>
      <c r="G74" s="1053" t="s">
        <v>612</v>
      </c>
      <c r="H74" s="1054"/>
      <c r="I74" s="1055"/>
      <c r="J74" s="589">
        <v>11</v>
      </c>
      <c r="K74" s="611" t="s">
        <v>420</v>
      </c>
      <c r="L74" s="611"/>
      <c r="M74" s="1056">
        <v>74</v>
      </c>
      <c r="N74" s="1057"/>
      <c r="O74" s="1123"/>
      <c r="P74" s="1124"/>
      <c r="Q74" s="1056">
        <v>42</v>
      </c>
      <c r="R74" s="1057"/>
      <c r="S74" s="1123"/>
      <c r="T74" s="1124"/>
      <c r="U74" s="1123"/>
      <c r="V74" s="1124"/>
      <c r="W74" s="1056" t="s">
        <v>416</v>
      </c>
      <c r="X74" s="1062"/>
      <c r="Y74" s="1057"/>
    </row>
    <row r="75" spans="1:25" ht="24.75" customHeight="1">
      <c r="A75" s="1043" t="s">
        <v>195</v>
      </c>
      <c r="B75" s="1044"/>
      <c r="C75" s="1043" t="s">
        <v>1083</v>
      </c>
      <c r="D75" s="1044"/>
      <c r="E75" s="1043" t="s">
        <v>1084</v>
      </c>
      <c r="F75" s="1044"/>
      <c r="G75" s="1053" t="s">
        <v>622</v>
      </c>
      <c r="H75" s="1054"/>
      <c r="I75" s="1055"/>
      <c r="J75" s="589">
        <v>9</v>
      </c>
      <c r="K75" s="1043" t="s">
        <v>540</v>
      </c>
      <c r="L75" s="1044"/>
      <c r="M75" s="1056">
        <v>98</v>
      </c>
      <c r="N75" s="1057"/>
      <c r="O75" s="1123"/>
      <c r="P75" s="1124"/>
      <c r="Q75" s="1056">
        <v>36</v>
      </c>
      <c r="R75" s="1057"/>
      <c r="S75" s="1123"/>
      <c r="T75" s="1124"/>
      <c r="U75" s="1123"/>
      <c r="V75" s="1124"/>
      <c r="W75" s="1056" t="s">
        <v>416</v>
      </c>
      <c r="X75" s="1062"/>
      <c r="Y75" s="1057"/>
    </row>
    <row r="76" spans="1:25" ht="24.75" customHeight="1">
      <c r="A76" s="1043" t="s">
        <v>195</v>
      </c>
      <c r="B76" s="1044"/>
      <c r="C76" s="1043" t="s">
        <v>953</v>
      </c>
      <c r="D76" s="1044"/>
      <c r="E76" s="1043" t="s">
        <v>581</v>
      </c>
      <c r="F76" s="1044"/>
      <c r="G76" s="1053" t="s">
        <v>611</v>
      </c>
      <c r="H76" s="1054"/>
      <c r="I76" s="1055"/>
      <c r="J76" s="589">
        <v>9</v>
      </c>
      <c r="K76" s="611" t="s">
        <v>954</v>
      </c>
      <c r="L76" s="611"/>
      <c r="M76" s="1056">
        <v>106</v>
      </c>
      <c r="N76" s="1057"/>
      <c r="O76" s="1060"/>
      <c r="P76" s="1061"/>
      <c r="Q76" s="1056">
        <v>32</v>
      </c>
      <c r="R76" s="1057"/>
      <c r="S76" s="1060"/>
      <c r="T76" s="1061"/>
      <c r="U76" s="1060"/>
      <c r="V76" s="1061"/>
      <c r="W76" s="1056" t="s">
        <v>416</v>
      </c>
      <c r="X76" s="1062"/>
      <c r="Y76" s="1057"/>
    </row>
    <row r="77" spans="1:25" ht="24.75" customHeight="1">
      <c r="A77" s="1043" t="s">
        <v>1085</v>
      </c>
      <c r="B77" s="1044"/>
      <c r="C77" s="1043" t="s">
        <v>1086</v>
      </c>
      <c r="D77" s="1044"/>
      <c r="E77" s="1043" t="s">
        <v>546</v>
      </c>
      <c r="F77" s="1044"/>
      <c r="G77" s="1053" t="s">
        <v>613</v>
      </c>
      <c r="H77" s="1054"/>
      <c r="I77" s="1055"/>
      <c r="J77" s="589">
        <v>11</v>
      </c>
      <c r="K77" s="1043" t="s">
        <v>1087</v>
      </c>
      <c r="L77" s="1044"/>
      <c r="M77" s="1056">
        <v>43</v>
      </c>
      <c r="N77" s="1057"/>
      <c r="O77" s="1056">
        <v>138</v>
      </c>
      <c r="P77" s="1057"/>
      <c r="Q77" s="1056">
        <v>98</v>
      </c>
      <c r="R77" s="1057"/>
      <c r="S77" s="1056">
        <v>118</v>
      </c>
      <c r="T77" s="1057"/>
      <c r="U77" s="1056">
        <v>44</v>
      </c>
      <c r="V77" s="1057"/>
      <c r="W77" s="1056" t="s">
        <v>416</v>
      </c>
      <c r="X77" s="1062"/>
      <c r="Y77" s="1057"/>
    </row>
    <row r="78" spans="1:25" ht="24.75" customHeight="1">
      <c r="A78" s="1048" t="s">
        <v>377</v>
      </c>
      <c r="B78" s="1049"/>
      <c r="C78" s="1048" t="s">
        <v>867</v>
      </c>
      <c r="D78" s="1049"/>
      <c r="E78" s="1048" t="s">
        <v>588</v>
      </c>
      <c r="F78" s="1049"/>
      <c r="G78" s="1088" t="s">
        <v>842</v>
      </c>
      <c r="H78" s="1130"/>
      <c r="I78" s="1089"/>
      <c r="J78" s="887">
        <v>11</v>
      </c>
      <c r="K78" s="1048" t="s">
        <v>1088</v>
      </c>
      <c r="L78" s="1049"/>
      <c r="M78" s="1045">
        <v>33</v>
      </c>
      <c r="N78" s="1047"/>
      <c r="O78" s="1045">
        <v>153</v>
      </c>
      <c r="P78" s="1047"/>
      <c r="Q78" s="1045">
        <v>55</v>
      </c>
      <c r="R78" s="1047"/>
      <c r="S78" s="1045">
        <v>172</v>
      </c>
      <c r="T78" s="1047"/>
      <c r="U78" s="1045">
        <v>2</v>
      </c>
      <c r="V78" s="1047"/>
      <c r="W78" s="1045" t="s">
        <v>975</v>
      </c>
      <c r="X78" s="1046"/>
      <c r="Y78" s="1047"/>
    </row>
    <row r="79" spans="1:25" ht="24.75" customHeight="1">
      <c r="A79" s="1043" t="s">
        <v>720</v>
      </c>
      <c r="B79" s="1044"/>
      <c r="C79" s="1043" t="s">
        <v>918</v>
      </c>
      <c r="D79" s="1044"/>
      <c r="E79" s="1043" t="s">
        <v>919</v>
      </c>
      <c r="F79" s="1044"/>
      <c r="G79" s="1053" t="s">
        <v>741</v>
      </c>
      <c r="H79" s="1054"/>
      <c r="I79" s="1055"/>
      <c r="J79" s="589">
        <v>10</v>
      </c>
      <c r="K79" s="1043" t="s">
        <v>779</v>
      </c>
      <c r="L79" s="1044"/>
      <c r="M79" s="1056">
        <v>30</v>
      </c>
      <c r="N79" s="1057"/>
      <c r="O79" s="1056">
        <v>49</v>
      </c>
      <c r="P79" s="1057"/>
      <c r="Q79" s="1056">
        <v>83</v>
      </c>
      <c r="R79" s="1057"/>
      <c r="S79" s="1056">
        <v>116</v>
      </c>
      <c r="T79" s="1057"/>
      <c r="U79" s="1056">
        <v>49</v>
      </c>
      <c r="V79" s="1057"/>
      <c r="W79" s="1056" t="s">
        <v>227</v>
      </c>
      <c r="X79" s="1062"/>
      <c r="Y79" s="1057"/>
    </row>
    <row r="80" spans="1:25" ht="24.75" customHeight="1">
      <c r="A80" s="1043" t="s">
        <v>720</v>
      </c>
      <c r="B80" s="1044"/>
      <c r="C80" s="1043" t="s">
        <v>896</v>
      </c>
      <c r="D80" s="1044"/>
      <c r="E80" s="1043" t="s">
        <v>870</v>
      </c>
      <c r="F80" s="1044"/>
      <c r="G80" s="1053" t="s">
        <v>741</v>
      </c>
      <c r="H80" s="1054"/>
      <c r="I80" s="1055"/>
      <c r="J80" s="589">
        <v>9</v>
      </c>
      <c r="K80" s="1043" t="s">
        <v>898</v>
      </c>
      <c r="L80" s="1044"/>
      <c r="M80" s="1056">
        <v>49</v>
      </c>
      <c r="N80" s="1057"/>
      <c r="O80" s="1056">
        <v>62</v>
      </c>
      <c r="P80" s="1057"/>
      <c r="Q80" s="1056">
        <v>58</v>
      </c>
      <c r="R80" s="1057"/>
      <c r="S80" s="1056">
        <v>117</v>
      </c>
      <c r="T80" s="1057"/>
      <c r="U80" s="1056">
        <v>30</v>
      </c>
      <c r="V80" s="1057"/>
      <c r="W80" s="1056" t="s">
        <v>227</v>
      </c>
      <c r="X80" s="1062"/>
      <c r="Y80" s="1057"/>
    </row>
    <row r="81" spans="1:25" ht="24.75" customHeight="1">
      <c r="A81" s="1043" t="s">
        <v>1095</v>
      </c>
      <c r="B81" s="1044"/>
      <c r="C81" s="1043" t="s">
        <v>867</v>
      </c>
      <c r="D81" s="1044"/>
      <c r="E81" s="1043" t="s">
        <v>588</v>
      </c>
      <c r="F81" s="1044"/>
      <c r="G81" s="1078" t="s">
        <v>842</v>
      </c>
      <c r="H81" s="1119"/>
      <c r="I81" s="1079"/>
      <c r="J81" s="589">
        <v>11</v>
      </c>
      <c r="K81" s="1043" t="s">
        <v>1088</v>
      </c>
      <c r="L81" s="1044"/>
      <c r="M81" s="1056"/>
      <c r="N81" s="1057"/>
      <c r="O81" s="1056"/>
      <c r="P81" s="1057"/>
      <c r="Q81" s="1056"/>
      <c r="R81" s="1057"/>
      <c r="S81" s="1056"/>
      <c r="T81" s="1057"/>
      <c r="U81" s="1056"/>
      <c r="V81" s="1057"/>
      <c r="W81" s="1056" t="s">
        <v>582</v>
      </c>
      <c r="X81" s="1062"/>
      <c r="Y81" s="1057"/>
    </row>
    <row r="82" spans="1:25" ht="26.25" customHeight="1">
      <c r="A82" s="1043" t="s">
        <v>1095</v>
      </c>
      <c r="B82" s="1044"/>
      <c r="C82" s="1043" t="s">
        <v>928</v>
      </c>
      <c r="D82" s="1044"/>
      <c r="E82" s="1043" t="s">
        <v>544</v>
      </c>
      <c r="F82" s="1044"/>
      <c r="G82" s="1078" t="s">
        <v>767</v>
      </c>
      <c r="H82" s="1119"/>
      <c r="I82" s="1079"/>
      <c r="J82" s="589">
        <v>10</v>
      </c>
      <c r="K82" s="1043" t="s">
        <v>795</v>
      </c>
      <c r="L82" s="1044"/>
      <c r="M82" s="1056"/>
      <c r="N82" s="1057"/>
      <c r="O82" s="1056"/>
      <c r="P82" s="1057"/>
      <c r="Q82" s="1056"/>
      <c r="R82" s="1057"/>
      <c r="S82" s="1056"/>
      <c r="T82" s="1057"/>
      <c r="U82" s="1056"/>
      <c r="V82" s="1057"/>
      <c r="W82" s="1056" t="s">
        <v>227</v>
      </c>
      <c r="X82" s="1062"/>
      <c r="Y82" s="1057"/>
    </row>
    <row r="83" spans="1:25" ht="26.25" customHeight="1">
      <c r="A83" s="889"/>
      <c r="B83" s="889"/>
      <c r="C83" s="889"/>
      <c r="D83" s="889"/>
      <c r="E83" s="889"/>
      <c r="F83" s="889"/>
      <c r="G83" s="890"/>
      <c r="H83" s="890"/>
      <c r="I83" s="890"/>
      <c r="J83" s="891"/>
      <c r="K83" s="889"/>
      <c r="L83" s="889"/>
      <c r="M83" s="892"/>
      <c r="N83" s="892"/>
      <c r="O83" s="892"/>
      <c r="P83" s="892"/>
      <c r="Q83" s="892"/>
      <c r="R83" s="892"/>
      <c r="S83" s="892"/>
      <c r="T83" s="892"/>
      <c r="U83" s="892"/>
      <c r="V83" s="892"/>
      <c r="W83" s="892"/>
      <c r="X83" s="892"/>
      <c r="Y83" s="892"/>
    </row>
    <row r="84" spans="1:25" ht="26.25" customHeight="1">
      <c r="A84" s="1135" t="s">
        <v>1099</v>
      </c>
      <c r="B84" s="1135"/>
      <c r="C84" s="1135"/>
      <c r="D84" s="1135"/>
      <c r="E84" s="1135"/>
      <c r="F84" s="1135"/>
      <c r="G84" s="1135"/>
      <c r="H84" s="1135"/>
      <c r="I84" s="1135"/>
      <c r="J84" s="1135"/>
      <c r="K84" s="1135"/>
      <c r="L84" s="1135"/>
      <c r="M84" s="1135"/>
      <c r="N84" s="1135"/>
      <c r="O84" s="1135"/>
      <c r="P84" s="1135"/>
      <c r="Q84" s="1135"/>
      <c r="R84" s="1135"/>
      <c r="S84" s="1135"/>
      <c r="T84" s="1135"/>
      <c r="U84" s="1135"/>
      <c r="V84" s="1135"/>
      <c r="W84" s="1135"/>
      <c r="X84" s="1135"/>
      <c r="Y84" s="1135"/>
    </row>
    <row r="85" spans="1:25" ht="26.25" customHeight="1">
      <c r="A85" s="943" t="s">
        <v>0</v>
      </c>
      <c r="B85" s="945"/>
      <c r="C85" s="943" t="s">
        <v>163</v>
      </c>
      <c r="D85" s="945"/>
      <c r="E85" s="943" t="s">
        <v>164</v>
      </c>
      <c r="F85" s="945"/>
      <c r="G85" s="943" t="s">
        <v>904</v>
      </c>
      <c r="H85" s="944"/>
      <c r="I85" s="945"/>
      <c r="J85" s="364" t="s">
        <v>179</v>
      </c>
      <c r="K85" s="943" t="s">
        <v>579</v>
      </c>
      <c r="L85" s="944"/>
      <c r="M85" s="943" t="s">
        <v>217</v>
      </c>
      <c r="N85" s="945"/>
      <c r="O85" s="950" t="s">
        <v>731</v>
      </c>
      <c r="P85" s="952"/>
      <c r="Q85" s="950" t="s">
        <v>732</v>
      </c>
      <c r="R85" s="952"/>
      <c r="S85" s="950" t="s">
        <v>733</v>
      </c>
      <c r="T85" s="952"/>
      <c r="U85" s="950" t="s">
        <v>734</v>
      </c>
      <c r="V85" s="952"/>
      <c r="W85" s="1025" t="s">
        <v>218</v>
      </c>
      <c r="X85" s="1025"/>
      <c r="Y85" s="1025"/>
    </row>
    <row r="86" spans="1:25" ht="26.25" customHeight="1">
      <c r="A86" s="943" t="s">
        <v>0</v>
      </c>
      <c r="B86" s="945"/>
      <c r="C86" s="943" t="s">
        <v>163</v>
      </c>
      <c r="D86" s="945"/>
      <c r="E86" s="943" t="s">
        <v>164</v>
      </c>
      <c r="F86" s="945"/>
      <c r="G86" s="943" t="s">
        <v>904</v>
      </c>
      <c r="H86" s="944"/>
      <c r="I86" s="945"/>
      <c r="J86" s="364" t="s">
        <v>179</v>
      </c>
      <c r="K86" s="943" t="s">
        <v>579</v>
      </c>
      <c r="L86" s="944"/>
      <c r="M86" s="943" t="s">
        <v>217</v>
      </c>
      <c r="N86" s="945"/>
      <c r="O86" s="950" t="s">
        <v>731</v>
      </c>
      <c r="P86" s="952"/>
      <c r="Q86" s="950" t="s">
        <v>732</v>
      </c>
      <c r="R86" s="952"/>
      <c r="S86" s="950" t="s">
        <v>733</v>
      </c>
      <c r="T86" s="952"/>
      <c r="U86" s="950" t="s">
        <v>734</v>
      </c>
      <c r="V86" s="952"/>
      <c r="W86" s="1025" t="s">
        <v>218</v>
      </c>
      <c r="X86" s="1025"/>
      <c r="Y86" s="1025"/>
    </row>
    <row r="87" spans="1:25" ht="26.25" customHeight="1">
      <c r="A87" s="1110" t="s">
        <v>1100</v>
      </c>
      <c r="B87" s="1111"/>
      <c r="C87" s="1110" t="s">
        <v>1101</v>
      </c>
      <c r="D87" s="1111"/>
      <c r="E87" s="1110" t="s">
        <v>1102</v>
      </c>
      <c r="F87" s="1111"/>
      <c r="G87" s="1112" t="s">
        <v>620</v>
      </c>
      <c r="H87" s="1113"/>
      <c r="I87" s="1114"/>
      <c r="J87" s="898">
        <v>8</v>
      </c>
      <c r="K87" s="1110" t="s">
        <v>1122</v>
      </c>
      <c r="L87" s="1111"/>
      <c r="M87" s="1107">
        <v>1</v>
      </c>
      <c r="N87" s="1109"/>
      <c r="O87" s="1058">
        <v>76</v>
      </c>
      <c r="P87" s="1059"/>
      <c r="Q87" s="1056">
        <v>28</v>
      </c>
      <c r="R87" s="1057"/>
      <c r="S87" s="1058">
        <v>28</v>
      </c>
      <c r="T87" s="1059"/>
      <c r="U87" s="1058">
        <v>11</v>
      </c>
      <c r="V87" s="1059"/>
      <c r="W87" s="1107" t="s">
        <v>582</v>
      </c>
      <c r="X87" s="1108"/>
      <c r="Y87" s="1109"/>
    </row>
    <row r="88" spans="1:25" ht="26.25" customHeight="1">
      <c r="A88" s="1144" t="s">
        <v>1040</v>
      </c>
      <c r="B88" s="1145"/>
      <c r="C88" s="1144" t="s">
        <v>1103</v>
      </c>
      <c r="D88" s="1145"/>
      <c r="E88" s="1144" t="s">
        <v>1104</v>
      </c>
      <c r="F88" s="1145"/>
      <c r="G88" s="1146" t="s">
        <v>613</v>
      </c>
      <c r="H88" s="1147"/>
      <c r="I88" s="1148"/>
      <c r="J88" s="896">
        <v>8</v>
      </c>
      <c r="K88" s="1144" t="s">
        <v>1119</v>
      </c>
      <c r="L88" s="1145"/>
      <c r="M88" s="1149" t="s">
        <v>976</v>
      </c>
      <c r="N88" s="1150"/>
      <c r="O88" s="1060"/>
      <c r="P88" s="1061"/>
      <c r="Q88" s="1056"/>
      <c r="R88" s="1057"/>
      <c r="S88" s="1060"/>
      <c r="T88" s="1061"/>
      <c r="U88" s="1060"/>
      <c r="V88" s="1061"/>
      <c r="W88" s="1149" t="s">
        <v>976</v>
      </c>
      <c r="X88" s="1151"/>
      <c r="Y88" s="1150"/>
    </row>
    <row r="89" spans="1:25" ht="26.25" customHeight="1">
      <c r="A89" s="1043" t="s">
        <v>125</v>
      </c>
      <c r="B89" s="1044"/>
      <c r="C89" s="1043" t="s">
        <v>1105</v>
      </c>
      <c r="D89" s="1044"/>
      <c r="E89" s="1043" t="s">
        <v>895</v>
      </c>
      <c r="F89" s="1044"/>
      <c r="G89" s="1053" t="s">
        <v>604</v>
      </c>
      <c r="H89" s="1054"/>
      <c r="I89" s="1055"/>
      <c r="J89" s="589">
        <v>8</v>
      </c>
      <c r="K89" s="1043" t="s">
        <v>882</v>
      </c>
      <c r="L89" s="1044"/>
      <c r="M89" s="1056">
        <v>16</v>
      </c>
      <c r="N89" s="1057"/>
      <c r="O89" s="1117">
        <v>37</v>
      </c>
      <c r="P89" s="1118"/>
      <c r="Q89" s="1056">
        <v>8</v>
      </c>
      <c r="R89" s="1057"/>
      <c r="S89" s="1117">
        <v>17</v>
      </c>
      <c r="T89" s="1118"/>
      <c r="U89" s="1117">
        <v>2</v>
      </c>
      <c r="V89" s="1118"/>
      <c r="W89" s="1056" t="s">
        <v>227</v>
      </c>
      <c r="X89" s="1062"/>
      <c r="Y89" s="1057"/>
    </row>
    <row r="90" spans="1:25" ht="26.25" customHeight="1">
      <c r="A90" s="1043" t="s">
        <v>917</v>
      </c>
      <c r="B90" s="1044"/>
      <c r="C90" s="1043" t="s">
        <v>1106</v>
      </c>
      <c r="D90" s="1044"/>
      <c r="E90" s="1043" t="s">
        <v>755</v>
      </c>
      <c r="F90" s="1044"/>
      <c r="G90" s="1053" t="s">
        <v>1107</v>
      </c>
      <c r="H90" s="1054"/>
      <c r="I90" s="1055"/>
      <c r="J90" s="589">
        <v>8</v>
      </c>
      <c r="K90" s="1043" t="s">
        <v>899</v>
      </c>
      <c r="L90" s="1044"/>
      <c r="M90" s="1056">
        <v>28</v>
      </c>
      <c r="N90" s="1057"/>
      <c r="O90" s="1117">
        <v>56</v>
      </c>
      <c r="P90" s="1118"/>
      <c r="Q90" s="1056">
        <v>34.5</v>
      </c>
      <c r="R90" s="1057"/>
      <c r="S90" s="1117">
        <v>49.4</v>
      </c>
      <c r="T90" s="1118"/>
      <c r="U90" s="1117">
        <v>18</v>
      </c>
      <c r="V90" s="1118"/>
      <c r="W90" s="1056" t="s">
        <v>227</v>
      </c>
      <c r="X90" s="1062"/>
      <c r="Y90" s="1057"/>
    </row>
    <row r="91" spans="1:25" ht="26.25" customHeight="1">
      <c r="A91" s="1048" t="s">
        <v>925</v>
      </c>
      <c r="B91" s="1049"/>
      <c r="C91" s="1048" t="s">
        <v>1101</v>
      </c>
      <c r="D91" s="1049"/>
      <c r="E91" s="1048" t="s">
        <v>581</v>
      </c>
      <c r="F91" s="1049"/>
      <c r="G91" s="1050" t="s">
        <v>620</v>
      </c>
      <c r="H91" s="1051"/>
      <c r="I91" s="1052"/>
      <c r="J91" s="895">
        <v>8</v>
      </c>
      <c r="K91" s="1048" t="s">
        <v>1123</v>
      </c>
      <c r="L91" s="1049"/>
      <c r="M91" s="1045">
        <v>10</v>
      </c>
      <c r="N91" s="1047"/>
      <c r="O91" s="1058">
        <v>88</v>
      </c>
      <c r="P91" s="1059"/>
      <c r="Q91" s="1056">
        <v>33.5</v>
      </c>
      <c r="R91" s="1057"/>
      <c r="S91" s="1058">
        <v>37.5</v>
      </c>
      <c r="T91" s="1059"/>
      <c r="U91" s="1058">
        <v>4.5</v>
      </c>
      <c r="V91" s="1059"/>
      <c r="W91" s="1045" t="s">
        <v>180</v>
      </c>
      <c r="X91" s="1046"/>
      <c r="Y91" s="1047"/>
    </row>
    <row r="92" spans="1:25" ht="26.25" customHeight="1">
      <c r="A92" s="1043" t="s">
        <v>925</v>
      </c>
      <c r="B92" s="1044"/>
      <c r="C92" s="1043" t="s">
        <v>1108</v>
      </c>
      <c r="D92" s="1044"/>
      <c r="E92" s="1043" t="s">
        <v>174</v>
      </c>
      <c r="F92" s="1044"/>
      <c r="G92" s="1053" t="s">
        <v>604</v>
      </c>
      <c r="H92" s="1054"/>
      <c r="I92" s="1055"/>
      <c r="J92" s="589">
        <v>8</v>
      </c>
      <c r="K92" s="1043" t="s">
        <v>781</v>
      </c>
      <c r="L92" s="1044"/>
      <c r="M92" s="1056">
        <v>41</v>
      </c>
      <c r="N92" s="1057"/>
      <c r="O92" s="1060"/>
      <c r="P92" s="1061"/>
      <c r="Q92" s="1056">
        <v>23.5</v>
      </c>
      <c r="R92" s="1057"/>
      <c r="S92" s="1060"/>
      <c r="T92" s="1061"/>
      <c r="U92" s="1060"/>
      <c r="V92" s="1061"/>
      <c r="W92" s="1056" t="s">
        <v>227</v>
      </c>
      <c r="X92" s="1062"/>
      <c r="Y92" s="1057"/>
    </row>
    <row r="93" spans="1:25" ht="26.25" customHeight="1">
      <c r="A93" s="1048" t="s">
        <v>915</v>
      </c>
      <c r="B93" s="1049"/>
      <c r="C93" s="1048" t="s">
        <v>1109</v>
      </c>
      <c r="D93" s="1049"/>
      <c r="E93" s="1048" t="s">
        <v>1028</v>
      </c>
      <c r="F93" s="1049"/>
      <c r="G93" s="1050" t="s">
        <v>611</v>
      </c>
      <c r="H93" s="1051"/>
      <c r="I93" s="1052"/>
      <c r="J93" s="895">
        <v>8</v>
      </c>
      <c r="K93" s="1048" t="s">
        <v>509</v>
      </c>
      <c r="L93" s="1049"/>
      <c r="M93" s="1045">
        <v>8</v>
      </c>
      <c r="N93" s="1047"/>
      <c r="O93" s="1058">
        <v>91</v>
      </c>
      <c r="P93" s="1059"/>
      <c r="Q93" s="1056">
        <v>41.5</v>
      </c>
      <c r="R93" s="1057"/>
      <c r="S93" s="1058">
        <v>49.5</v>
      </c>
      <c r="T93" s="1059"/>
      <c r="U93" s="1058">
        <v>23.5</v>
      </c>
      <c r="V93" s="1059"/>
      <c r="W93" s="1045" t="s">
        <v>180</v>
      </c>
      <c r="X93" s="1046"/>
      <c r="Y93" s="1047"/>
    </row>
    <row r="94" spans="1:25" ht="26.25" customHeight="1">
      <c r="A94" s="1043" t="s">
        <v>915</v>
      </c>
      <c r="B94" s="1044"/>
      <c r="C94" s="1043" t="s">
        <v>1110</v>
      </c>
      <c r="D94" s="1044"/>
      <c r="E94" s="1043" t="s">
        <v>856</v>
      </c>
      <c r="F94" s="1044"/>
      <c r="G94" s="1053" t="s">
        <v>613</v>
      </c>
      <c r="H94" s="1054"/>
      <c r="I94" s="1055"/>
      <c r="J94" s="589">
        <v>8</v>
      </c>
      <c r="K94" s="1043" t="s">
        <v>1120</v>
      </c>
      <c r="L94" s="1044"/>
      <c r="M94" s="1056">
        <v>54</v>
      </c>
      <c r="N94" s="1057"/>
      <c r="O94" s="1060"/>
      <c r="P94" s="1061"/>
      <c r="Q94" s="1056">
        <v>34.5</v>
      </c>
      <c r="R94" s="1057"/>
      <c r="S94" s="1060"/>
      <c r="T94" s="1061"/>
      <c r="U94" s="1060"/>
      <c r="V94" s="1061"/>
      <c r="W94" s="1056" t="s">
        <v>227</v>
      </c>
      <c r="X94" s="1062"/>
      <c r="Y94" s="1057"/>
    </row>
    <row r="95" spans="1:25" ht="26.25" customHeight="1">
      <c r="A95" s="1043" t="s">
        <v>4</v>
      </c>
      <c r="B95" s="1044"/>
      <c r="C95" s="1043" t="s">
        <v>1109</v>
      </c>
      <c r="D95" s="1044"/>
      <c r="E95" s="1043" t="s">
        <v>1028</v>
      </c>
      <c r="F95" s="1044"/>
      <c r="G95" s="1053" t="s">
        <v>611</v>
      </c>
      <c r="H95" s="1054"/>
      <c r="I95" s="1055"/>
      <c r="J95" s="589">
        <v>8</v>
      </c>
      <c r="K95" s="1043" t="s">
        <v>1121</v>
      </c>
      <c r="L95" s="1044"/>
      <c r="M95" s="1056">
        <v>30</v>
      </c>
      <c r="N95" s="1057"/>
      <c r="O95" s="1058">
        <v>83</v>
      </c>
      <c r="P95" s="1059"/>
      <c r="Q95" s="1056">
        <v>2</v>
      </c>
      <c r="R95" s="1057"/>
      <c r="S95" s="1058">
        <v>40</v>
      </c>
      <c r="T95" s="1059"/>
      <c r="U95" s="1058">
        <v>0.5</v>
      </c>
      <c r="V95" s="1059"/>
      <c r="W95" s="1056" t="s">
        <v>227</v>
      </c>
      <c r="X95" s="1062"/>
      <c r="Y95" s="1057"/>
    </row>
    <row r="96" spans="1:25" ht="26.25" customHeight="1">
      <c r="A96" s="1043" t="s">
        <v>4</v>
      </c>
      <c r="B96" s="1044"/>
      <c r="C96" s="1043" t="s">
        <v>1101</v>
      </c>
      <c r="D96" s="1044"/>
      <c r="E96" s="1043" t="s">
        <v>581</v>
      </c>
      <c r="F96" s="1044"/>
      <c r="G96" s="1053" t="s">
        <v>620</v>
      </c>
      <c r="H96" s="1054"/>
      <c r="I96" s="1055"/>
      <c r="J96" s="589">
        <v>8</v>
      </c>
      <c r="K96" s="1043" t="s">
        <v>1124</v>
      </c>
      <c r="L96" s="1044"/>
      <c r="M96" s="1056">
        <v>9</v>
      </c>
      <c r="N96" s="1057"/>
      <c r="O96" s="1060"/>
      <c r="P96" s="1061"/>
      <c r="Q96" s="1056">
        <v>7</v>
      </c>
      <c r="R96" s="1057"/>
      <c r="S96" s="1060"/>
      <c r="T96" s="1061"/>
      <c r="U96" s="1060"/>
      <c r="V96" s="1061"/>
      <c r="W96" s="1056" t="s">
        <v>227</v>
      </c>
      <c r="X96" s="1062"/>
      <c r="Y96" s="1057"/>
    </row>
    <row r="97" spans="1:25" ht="26.25" customHeight="1">
      <c r="A97" s="1048" t="s">
        <v>1043</v>
      </c>
      <c r="B97" s="1049"/>
      <c r="C97" s="1048" t="s">
        <v>1111</v>
      </c>
      <c r="D97" s="1049"/>
      <c r="E97" s="1048" t="s">
        <v>757</v>
      </c>
      <c r="F97" s="1049"/>
      <c r="G97" s="1050" t="s">
        <v>614</v>
      </c>
      <c r="H97" s="1051"/>
      <c r="I97" s="1052"/>
      <c r="J97" s="897">
        <v>8</v>
      </c>
      <c r="K97" s="1048" t="s">
        <v>1125</v>
      </c>
      <c r="L97" s="1049"/>
      <c r="M97" s="1045">
        <v>22</v>
      </c>
      <c r="N97" s="1047"/>
      <c r="O97" s="1058">
        <v>119</v>
      </c>
      <c r="P97" s="1059"/>
      <c r="Q97" s="1056">
        <v>80</v>
      </c>
      <c r="R97" s="1057"/>
      <c r="S97" s="1058">
        <v>97</v>
      </c>
      <c r="T97" s="1059"/>
      <c r="U97" s="1058">
        <v>24</v>
      </c>
      <c r="V97" s="1059"/>
      <c r="W97" s="1045" t="s">
        <v>180</v>
      </c>
      <c r="X97" s="1046"/>
      <c r="Y97" s="1047"/>
    </row>
    <row r="98" spans="1:25" ht="26.25" customHeight="1">
      <c r="A98" s="1043" t="s">
        <v>1043</v>
      </c>
      <c r="B98" s="1044"/>
      <c r="C98" s="1043" t="s">
        <v>1112</v>
      </c>
      <c r="D98" s="1044"/>
      <c r="E98" s="1043" t="s">
        <v>1113</v>
      </c>
      <c r="F98" s="1044"/>
      <c r="G98" s="1053" t="s">
        <v>604</v>
      </c>
      <c r="H98" s="1054"/>
      <c r="I98" s="1055"/>
      <c r="J98" s="589">
        <v>8</v>
      </c>
      <c r="K98" s="1043" t="s">
        <v>1012</v>
      </c>
      <c r="L98" s="1044"/>
      <c r="M98" s="1056">
        <v>78</v>
      </c>
      <c r="N98" s="1057"/>
      <c r="O98" s="1060"/>
      <c r="P98" s="1061"/>
      <c r="Q98" s="1056">
        <v>67</v>
      </c>
      <c r="R98" s="1057"/>
      <c r="S98" s="1060"/>
      <c r="T98" s="1061"/>
      <c r="U98" s="1060"/>
      <c r="V98" s="1061"/>
      <c r="W98" s="1056" t="s">
        <v>227</v>
      </c>
      <c r="X98" s="1062"/>
      <c r="Y98" s="1057"/>
    </row>
    <row r="99" spans="1:25" ht="26.25" customHeight="1">
      <c r="A99" s="1048" t="s">
        <v>927</v>
      </c>
      <c r="B99" s="1049"/>
      <c r="C99" s="1048" t="s">
        <v>1114</v>
      </c>
      <c r="D99" s="1049"/>
      <c r="E99" s="1048" t="s">
        <v>755</v>
      </c>
      <c r="F99" s="1049"/>
      <c r="G99" s="1050" t="s">
        <v>611</v>
      </c>
      <c r="H99" s="1051"/>
      <c r="I99" s="1052"/>
      <c r="J99" s="897">
        <v>8</v>
      </c>
      <c r="K99" s="1048" t="s">
        <v>442</v>
      </c>
      <c r="L99" s="1049"/>
      <c r="M99" s="1045">
        <v>15</v>
      </c>
      <c r="N99" s="1047"/>
      <c r="O99" s="1116">
        <v>91</v>
      </c>
      <c r="P99" s="1116"/>
      <c r="Q99" s="1106">
        <v>66</v>
      </c>
      <c r="R99" s="1106"/>
      <c r="S99" s="1116">
        <v>72</v>
      </c>
      <c r="T99" s="1116"/>
      <c r="U99" s="1116">
        <v>0</v>
      </c>
      <c r="V99" s="1116"/>
      <c r="W99" s="1045" t="s">
        <v>180</v>
      </c>
      <c r="X99" s="1046"/>
      <c r="Y99" s="1047"/>
    </row>
    <row r="100" spans="1:25" ht="26.25" customHeight="1">
      <c r="A100" s="1048" t="s">
        <v>927</v>
      </c>
      <c r="B100" s="1049"/>
      <c r="C100" s="1048" t="s">
        <v>184</v>
      </c>
      <c r="D100" s="1049"/>
      <c r="E100" s="1048" t="s">
        <v>1115</v>
      </c>
      <c r="F100" s="1049"/>
      <c r="G100" s="1050" t="s">
        <v>624</v>
      </c>
      <c r="H100" s="1051"/>
      <c r="I100" s="1052"/>
      <c r="J100" s="897">
        <v>8</v>
      </c>
      <c r="K100" s="1048" t="s">
        <v>1126</v>
      </c>
      <c r="L100" s="1049"/>
      <c r="M100" s="1045">
        <v>5</v>
      </c>
      <c r="N100" s="1047"/>
      <c r="O100" s="1116"/>
      <c r="P100" s="1116"/>
      <c r="Q100" s="1106">
        <v>69</v>
      </c>
      <c r="R100" s="1106"/>
      <c r="S100" s="1116"/>
      <c r="T100" s="1116"/>
      <c r="U100" s="1116"/>
      <c r="V100" s="1116"/>
      <c r="W100" s="1045" t="s">
        <v>180</v>
      </c>
      <c r="X100" s="1046"/>
      <c r="Y100" s="1047"/>
    </row>
    <row r="101" spans="1:25" ht="26.25" customHeight="1">
      <c r="A101" s="1043" t="s">
        <v>936</v>
      </c>
      <c r="B101" s="1044"/>
      <c r="C101" s="1043" t="s">
        <v>1116</v>
      </c>
      <c r="D101" s="1044"/>
      <c r="E101" s="1043" t="s">
        <v>1117</v>
      </c>
      <c r="F101" s="1044"/>
      <c r="G101" s="1053" t="s">
        <v>617</v>
      </c>
      <c r="H101" s="1054"/>
      <c r="I101" s="1055"/>
      <c r="J101" s="589">
        <v>8</v>
      </c>
      <c r="K101" s="1043" t="s">
        <v>1127</v>
      </c>
      <c r="L101" s="1044"/>
      <c r="M101" s="1056">
        <v>44</v>
      </c>
      <c r="N101" s="1057"/>
      <c r="O101" s="1105">
        <v>105</v>
      </c>
      <c r="P101" s="1105"/>
      <c r="Q101" s="1034">
        <v>58</v>
      </c>
      <c r="R101" s="1034"/>
      <c r="S101" s="1105">
        <v>84</v>
      </c>
      <c r="T101" s="1105"/>
      <c r="U101" s="1105">
        <v>20</v>
      </c>
      <c r="V101" s="1105"/>
      <c r="W101" s="1056" t="s">
        <v>227</v>
      </c>
      <c r="X101" s="1062"/>
      <c r="Y101" s="1057"/>
    </row>
    <row r="102" spans="1:25" ht="26.25" customHeight="1">
      <c r="A102" s="1043" t="s">
        <v>936</v>
      </c>
      <c r="B102" s="1044"/>
      <c r="C102" s="1043" t="s">
        <v>1108</v>
      </c>
      <c r="D102" s="1044"/>
      <c r="E102" s="1043" t="s">
        <v>174</v>
      </c>
      <c r="F102" s="1044"/>
      <c r="G102" s="1053" t="s">
        <v>604</v>
      </c>
      <c r="H102" s="1054"/>
      <c r="I102" s="1055"/>
      <c r="J102" s="589">
        <v>8</v>
      </c>
      <c r="K102" s="1043" t="s">
        <v>882</v>
      </c>
      <c r="L102" s="1044"/>
      <c r="M102" s="1056">
        <v>93</v>
      </c>
      <c r="N102" s="1057"/>
      <c r="O102" s="1105"/>
      <c r="P102" s="1105"/>
      <c r="Q102" s="1034">
        <v>41</v>
      </c>
      <c r="R102" s="1034"/>
      <c r="S102" s="1105"/>
      <c r="T102" s="1105"/>
      <c r="U102" s="1105"/>
      <c r="V102" s="1105"/>
      <c r="W102" s="1056" t="s">
        <v>227</v>
      </c>
      <c r="X102" s="1062"/>
      <c r="Y102" s="1057"/>
    </row>
    <row r="103" spans="1:25" ht="26.25" customHeight="1">
      <c r="A103" s="1048" t="s">
        <v>14</v>
      </c>
      <c r="B103" s="1049"/>
      <c r="C103" s="1048" t="s">
        <v>1109</v>
      </c>
      <c r="D103" s="1049"/>
      <c r="E103" s="1048" t="s">
        <v>1028</v>
      </c>
      <c r="F103" s="1049"/>
      <c r="G103" s="1050" t="s">
        <v>611</v>
      </c>
      <c r="H103" s="1051"/>
      <c r="I103" s="1052"/>
      <c r="J103" s="897">
        <v>8</v>
      </c>
      <c r="K103" s="1048" t="s">
        <v>954</v>
      </c>
      <c r="L103" s="1049"/>
      <c r="M103" s="1045">
        <v>20</v>
      </c>
      <c r="N103" s="1047"/>
      <c r="O103" s="1105">
        <v>108</v>
      </c>
      <c r="P103" s="1105"/>
      <c r="Q103" s="1106">
        <v>53</v>
      </c>
      <c r="R103" s="1106"/>
      <c r="S103" s="1105">
        <v>79</v>
      </c>
      <c r="T103" s="1105"/>
      <c r="U103" s="1105">
        <v>4</v>
      </c>
      <c r="V103" s="1105"/>
      <c r="W103" s="1045" t="s">
        <v>180</v>
      </c>
      <c r="X103" s="1046"/>
      <c r="Y103" s="1047"/>
    </row>
    <row r="104" spans="1:25" ht="26.25" customHeight="1">
      <c r="A104" s="1043" t="s">
        <v>14</v>
      </c>
      <c r="B104" s="1044"/>
      <c r="C104" s="1043" t="s">
        <v>1101</v>
      </c>
      <c r="D104" s="1044"/>
      <c r="E104" s="1043" t="s">
        <v>581</v>
      </c>
      <c r="F104" s="1044"/>
      <c r="G104" s="1053" t="s">
        <v>620</v>
      </c>
      <c r="H104" s="1054"/>
      <c r="I104" s="1055"/>
      <c r="J104" s="589">
        <v>8</v>
      </c>
      <c r="K104" s="1043" t="s">
        <v>1081</v>
      </c>
      <c r="L104" s="1044"/>
      <c r="M104" s="1056">
        <v>47</v>
      </c>
      <c r="N104" s="1057"/>
      <c r="O104" s="1105"/>
      <c r="P104" s="1105"/>
      <c r="Q104" s="1034">
        <v>43</v>
      </c>
      <c r="R104" s="1034"/>
      <c r="S104" s="1105"/>
      <c r="T104" s="1105"/>
      <c r="U104" s="1105"/>
      <c r="V104" s="1105"/>
      <c r="W104" s="1056" t="s">
        <v>227</v>
      </c>
      <c r="X104" s="1062"/>
      <c r="Y104" s="1057"/>
    </row>
    <row r="105" spans="1:25" ht="26.25" customHeight="1">
      <c r="A105" s="1110" t="s">
        <v>13</v>
      </c>
      <c r="B105" s="1111"/>
      <c r="C105" s="1110" t="s">
        <v>1105</v>
      </c>
      <c r="D105" s="1111"/>
      <c r="E105" s="1110" t="s">
        <v>895</v>
      </c>
      <c r="F105" s="1111"/>
      <c r="G105" s="1112" t="s">
        <v>604</v>
      </c>
      <c r="H105" s="1113"/>
      <c r="I105" s="1114"/>
      <c r="J105" s="898">
        <v>8</v>
      </c>
      <c r="K105" s="1110" t="s">
        <v>882</v>
      </c>
      <c r="L105" s="1111"/>
      <c r="M105" s="1107">
        <v>1</v>
      </c>
      <c r="N105" s="1109"/>
      <c r="O105" s="1105">
        <v>39</v>
      </c>
      <c r="P105" s="1105"/>
      <c r="Q105" s="1115">
        <v>24</v>
      </c>
      <c r="R105" s="1115"/>
      <c r="S105" s="1105">
        <v>24</v>
      </c>
      <c r="T105" s="1105"/>
      <c r="U105" s="1105">
        <v>8</v>
      </c>
      <c r="V105" s="1105"/>
      <c r="W105" s="1107" t="s">
        <v>582</v>
      </c>
      <c r="X105" s="1108"/>
      <c r="Y105" s="1109"/>
    </row>
    <row r="106" spans="1:25" ht="26.25" customHeight="1">
      <c r="A106" s="1043" t="s">
        <v>13</v>
      </c>
      <c r="B106" s="1044"/>
      <c r="C106" s="1043" t="s">
        <v>1118</v>
      </c>
      <c r="D106" s="1044"/>
      <c r="E106" s="1043" t="s">
        <v>1014</v>
      </c>
      <c r="F106" s="1044"/>
      <c r="G106" s="1053" t="s">
        <v>624</v>
      </c>
      <c r="H106" s="1054"/>
      <c r="I106" s="1055"/>
      <c r="J106" s="589">
        <v>8</v>
      </c>
      <c r="K106" s="1053" t="s">
        <v>523</v>
      </c>
      <c r="L106" s="1055"/>
      <c r="M106" s="1056">
        <v>14</v>
      </c>
      <c r="N106" s="1057"/>
      <c r="O106" s="1105"/>
      <c r="P106" s="1105"/>
      <c r="Q106" s="1034">
        <v>19</v>
      </c>
      <c r="R106" s="1034"/>
      <c r="S106" s="1105"/>
      <c r="T106" s="1105"/>
      <c r="U106" s="1105"/>
      <c r="V106" s="1105"/>
      <c r="W106" s="1056" t="s">
        <v>227</v>
      </c>
      <c r="X106" s="1062"/>
      <c r="Y106" s="1057"/>
    </row>
    <row r="107" spans="1:25" ht="26.25" customHeight="1">
      <c r="A107" s="889"/>
      <c r="B107" s="889"/>
      <c r="C107" s="889"/>
      <c r="D107" s="889"/>
      <c r="E107" s="889"/>
      <c r="F107" s="889"/>
      <c r="G107" s="890"/>
      <c r="H107" s="890"/>
      <c r="I107" s="890"/>
      <c r="J107" s="891"/>
      <c r="K107" s="889"/>
      <c r="L107" s="889"/>
      <c r="M107" s="892"/>
      <c r="N107" s="892"/>
      <c r="O107" s="892"/>
      <c r="P107" s="892"/>
      <c r="Q107" s="892"/>
      <c r="R107" s="892"/>
      <c r="S107" s="892"/>
      <c r="T107" s="892"/>
      <c r="U107" s="892"/>
      <c r="V107" s="892"/>
      <c r="W107" s="892"/>
      <c r="X107" s="892"/>
      <c r="Y107" s="892"/>
    </row>
    <row r="108" spans="1:26" ht="31.5" customHeight="1">
      <c r="A108" s="1134" t="s">
        <v>993</v>
      </c>
      <c r="B108" s="1134"/>
      <c r="C108" s="1134"/>
      <c r="D108" s="1134"/>
      <c r="E108" s="1134"/>
      <c r="F108" s="1134"/>
      <c r="G108" s="1134"/>
      <c r="H108" s="1134"/>
      <c r="I108" s="1134"/>
      <c r="J108" s="1134"/>
      <c r="K108" s="1134"/>
      <c r="L108" s="1134"/>
      <c r="M108" s="1134"/>
      <c r="N108" s="1134"/>
      <c r="O108" s="1134"/>
      <c r="P108" s="1134"/>
      <c r="Q108" s="1134"/>
      <c r="R108" s="1134"/>
      <c r="S108" s="1134"/>
      <c r="T108" s="1134"/>
      <c r="U108" s="1134"/>
      <c r="V108" s="1134"/>
      <c r="W108" s="1134"/>
      <c r="X108" s="1134"/>
      <c r="Y108" s="1134"/>
      <c r="Z108" s="14"/>
    </row>
    <row r="109" spans="1:26" ht="15.75" customHeight="1">
      <c r="A109" s="1133" t="s">
        <v>995</v>
      </c>
      <c r="B109" s="1133"/>
      <c r="C109" s="1133"/>
      <c r="D109" s="1133"/>
      <c r="E109" s="1133"/>
      <c r="F109" s="1133"/>
      <c r="G109" s="1133"/>
      <c r="H109" s="1133"/>
      <c r="I109" s="1133"/>
      <c r="J109" s="1133"/>
      <c r="K109" s="1133"/>
      <c r="L109" s="1133"/>
      <c r="M109" s="1133"/>
      <c r="N109" s="1133"/>
      <c r="O109" s="1133"/>
      <c r="P109" s="1133"/>
      <c r="Q109" s="1133"/>
      <c r="R109" s="1133"/>
      <c r="S109" s="1133"/>
      <c r="T109" s="1133"/>
      <c r="U109" s="1133"/>
      <c r="V109" s="1133"/>
      <c r="W109" s="1133"/>
      <c r="X109" s="1133"/>
      <c r="Y109" s="1133"/>
      <c r="Z109" s="14"/>
    </row>
    <row r="110" spans="1:25" ht="27.75" customHeight="1" thickBot="1">
      <c r="A110" s="1068" t="s">
        <v>1061</v>
      </c>
      <c r="B110" s="1068"/>
      <c r="C110" s="1068"/>
      <c r="D110" s="1068"/>
      <c r="E110" s="1068"/>
      <c r="F110" s="1068"/>
      <c r="G110" s="1068"/>
      <c r="H110" s="1068"/>
      <c r="I110" s="1068"/>
      <c r="J110" s="1068"/>
      <c r="K110" s="1068"/>
      <c r="L110" s="1068"/>
      <c r="M110" s="1068"/>
      <c r="N110" s="1068"/>
      <c r="O110" s="1068"/>
      <c r="P110" s="1068"/>
      <c r="Q110" s="1068"/>
      <c r="R110" s="1068"/>
      <c r="S110" s="1068"/>
      <c r="T110" s="1068"/>
      <c r="U110" s="1068"/>
      <c r="V110" s="1068"/>
      <c r="W110" s="1068"/>
      <c r="X110" s="1068"/>
      <c r="Y110" s="1068"/>
    </row>
    <row r="111" spans="1:28" ht="68.25" customHeight="1" thickBot="1">
      <c r="A111" s="631" t="s">
        <v>577</v>
      </c>
      <c r="B111" s="632" t="s">
        <v>824</v>
      </c>
      <c r="C111" s="633" t="s">
        <v>354</v>
      </c>
      <c r="D111" s="633" t="s">
        <v>823</v>
      </c>
      <c r="E111" s="633" t="s">
        <v>323</v>
      </c>
      <c r="F111" s="633" t="s">
        <v>183</v>
      </c>
      <c r="G111" s="634" t="s">
        <v>187</v>
      </c>
      <c r="H111" s="634" t="s">
        <v>239</v>
      </c>
      <c r="I111" s="634" t="s">
        <v>542</v>
      </c>
      <c r="J111" s="634" t="s">
        <v>825</v>
      </c>
      <c r="K111" s="634" t="s">
        <v>828</v>
      </c>
      <c r="L111" s="634" t="s">
        <v>827</v>
      </c>
      <c r="M111" s="634" t="s">
        <v>314</v>
      </c>
      <c r="N111" s="634" t="s">
        <v>591</v>
      </c>
      <c r="O111" s="634" t="s">
        <v>125</v>
      </c>
      <c r="P111" s="634" t="s">
        <v>377</v>
      </c>
      <c r="Q111" s="634" t="s">
        <v>195</v>
      </c>
      <c r="R111" s="634" t="s">
        <v>720</v>
      </c>
      <c r="S111" s="634" t="s">
        <v>672</v>
      </c>
      <c r="T111" s="633" t="s">
        <v>674</v>
      </c>
      <c r="U111" s="634" t="s">
        <v>132</v>
      </c>
      <c r="V111" s="634" t="s">
        <v>374</v>
      </c>
      <c r="W111" s="828" t="s">
        <v>826</v>
      </c>
      <c r="X111" s="828" t="s">
        <v>803</v>
      </c>
      <c r="Y111" s="869" t="s">
        <v>77</v>
      </c>
      <c r="Z111" s="883" t="s">
        <v>1066</v>
      </c>
      <c r="AA111" s="867"/>
      <c r="AB111" s="868"/>
    </row>
    <row r="112" spans="1:28" ht="18">
      <c r="A112" s="635" t="s">
        <v>245</v>
      </c>
      <c r="B112" s="750" t="s">
        <v>565</v>
      </c>
      <c r="C112" s="751" t="s">
        <v>565</v>
      </c>
      <c r="D112" s="751" t="s">
        <v>562</v>
      </c>
      <c r="E112" s="752" t="s">
        <v>563</v>
      </c>
      <c r="F112" s="751" t="s">
        <v>561</v>
      </c>
      <c r="G112" s="739" t="s">
        <v>568</v>
      </c>
      <c r="H112" s="751" t="s">
        <v>564</v>
      </c>
      <c r="I112" s="751" t="s">
        <v>562</v>
      </c>
      <c r="J112" s="751" t="s">
        <v>565</v>
      </c>
      <c r="K112" s="752" t="s">
        <v>561</v>
      </c>
      <c r="L112" s="597"/>
      <c r="M112" s="752" t="s">
        <v>562</v>
      </c>
      <c r="N112" s="739" t="s">
        <v>569</v>
      </c>
      <c r="O112" s="595"/>
      <c r="P112" s="596"/>
      <c r="Q112" s="739" t="s">
        <v>572</v>
      </c>
      <c r="R112" s="751" t="s">
        <v>561</v>
      </c>
      <c r="S112" s="595"/>
      <c r="T112" s="606"/>
      <c r="U112" s="753" t="s">
        <v>569</v>
      </c>
      <c r="V112" s="433"/>
      <c r="W112" s="848">
        <v>20</v>
      </c>
      <c r="X112" s="829">
        <v>28</v>
      </c>
      <c r="Y112" s="870">
        <v>48</v>
      </c>
      <c r="Z112" s="40">
        <v>772</v>
      </c>
      <c r="AA112" s="867"/>
      <c r="AB112" s="868"/>
    </row>
    <row r="113" spans="1:28" ht="18">
      <c r="A113" s="619"/>
      <c r="B113" s="737" t="s">
        <v>566</v>
      </c>
      <c r="C113" s="738" t="s">
        <v>569</v>
      </c>
      <c r="D113" s="754" t="s">
        <v>565</v>
      </c>
      <c r="E113" s="754" t="s">
        <v>563</v>
      </c>
      <c r="F113" s="754" t="s">
        <v>562</v>
      </c>
      <c r="G113" s="738" t="s">
        <v>569</v>
      </c>
      <c r="H113" s="335"/>
      <c r="I113" s="738" t="s">
        <v>568</v>
      </c>
      <c r="J113" s="738" t="s">
        <v>568</v>
      </c>
      <c r="K113" s="754" t="s">
        <v>564</v>
      </c>
      <c r="L113" s="336"/>
      <c r="M113" s="755" t="s">
        <v>564</v>
      </c>
      <c r="N113" s="756" t="s">
        <v>572</v>
      </c>
      <c r="O113" s="335"/>
      <c r="P113" s="335"/>
      <c r="Q113" s="335"/>
      <c r="R113" s="754" t="s">
        <v>563</v>
      </c>
      <c r="S113" s="335"/>
      <c r="T113" s="607"/>
      <c r="U113" s="756" t="s">
        <v>573</v>
      </c>
      <c r="V113" s="427"/>
      <c r="W113" s="849"/>
      <c r="X113" s="834"/>
      <c r="Y113" s="871"/>
      <c r="Z113" s="40"/>
      <c r="AA113" s="867"/>
      <c r="AB113" s="868"/>
    </row>
    <row r="114" spans="1:28" ht="18">
      <c r="A114" s="619"/>
      <c r="B114" s="737" t="s">
        <v>568</v>
      </c>
      <c r="C114" s="738" t="s">
        <v>569</v>
      </c>
      <c r="D114" s="335"/>
      <c r="E114" s="738" t="s">
        <v>573</v>
      </c>
      <c r="F114" s="754" t="s">
        <v>563</v>
      </c>
      <c r="G114" s="738" t="s">
        <v>572</v>
      </c>
      <c r="H114" s="335"/>
      <c r="I114" s="756" t="s">
        <v>569</v>
      </c>
      <c r="J114" s="738" t="s">
        <v>569</v>
      </c>
      <c r="K114" s="335"/>
      <c r="L114" s="336"/>
      <c r="M114" s="756" t="s">
        <v>569</v>
      </c>
      <c r="N114" s="326"/>
      <c r="O114" s="335"/>
      <c r="P114" s="335"/>
      <c r="Q114" s="335"/>
      <c r="R114" s="754" t="s">
        <v>564</v>
      </c>
      <c r="S114" s="335"/>
      <c r="T114" s="607"/>
      <c r="U114" s="335"/>
      <c r="V114" s="425"/>
      <c r="W114" s="849"/>
      <c r="X114" s="834"/>
      <c r="Y114" s="871"/>
      <c r="Z114" s="40"/>
      <c r="AA114" s="867"/>
      <c r="AB114" s="868"/>
    </row>
    <row r="115" spans="1:28" ht="18">
      <c r="A115" s="619"/>
      <c r="B115" s="737" t="s">
        <v>569</v>
      </c>
      <c r="C115" s="738" t="s">
        <v>573</v>
      </c>
      <c r="D115" s="337"/>
      <c r="E115" s="335"/>
      <c r="F115" s="754" t="s">
        <v>565</v>
      </c>
      <c r="G115" s="335"/>
      <c r="H115" s="337"/>
      <c r="I115" s="756" t="s">
        <v>571</v>
      </c>
      <c r="J115" s="738" t="s">
        <v>572</v>
      </c>
      <c r="K115" s="335"/>
      <c r="L115" s="336"/>
      <c r="M115" s="334"/>
      <c r="N115" s="334"/>
      <c r="O115" s="335"/>
      <c r="P115" s="335"/>
      <c r="Q115" s="335"/>
      <c r="R115" s="335"/>
      <c r="S115" s="335"/>
      <c r="T115" s="607"/>
      <c r="U115" s="335"/>
      <c r="V115" s="425"/>
      <c r="W115" s="850"/>
      <c r="X115" s="834"/>
      <c r="Y115" s="871"/>
      <c r="Z115" s="40"/>
      <c r="AA115" s="867"/>
      <c r="AB115" s="868"/>
    </row>
    <row r="116" spans="1:28" ht="18">
      <c r="A116" s="619"/>
      <c r="B116" s="737" t="s">
        <v>569</v>
      </c>
      <c r="C116" s="335"/>
      <c r="D116" s="335"/>
      <c r="E116" s="335"/>
      <c r="F116" s="738" t="s">
        <v>571</v>
      </c>
      <c r="G116" s="335"/>
      <c r="H116" s="335"/>
      <c r="I116" s="756" t="s">
        <v>572</v>
      </c>
      <c r="J116" s="335"/>
      <c r="K116" s="335"/>
      <c r="L116" s="336"/>
      <c r="M116" s="326"/>
      <c r="N116" s="326"/>
      <c r="O116" s="335"/>
      <c r="P116" s="335"/>
      <c r="Q116" s="335"/>
      <c r="R116" s="335"/>
      <c r="S116" s="335"/>
      <c r="T116" s="607"/>
      <c r="U116" s="335"/>
      <c r="V116" s="425"/>
      <c r="W116" s="849"/>
      <c r="X116" s="834"/>
      <c r="Y116" s="871"/>
      <c r="Z116" s="40"/>
      <c r="AA116" s="867"/>
      <c r="AB116" s="868"/>
    </row>
    <row r="117" spans="1:28" ht="18">
      <c r="A117" s="619"/>
      <c r="B117" s="737" t="s">
        <v>571</v>
      </c>
      <c r="C117" s="335"/>
      <c r="D117" s="335"/>
      <c r="E117" s="335"/>
      <c r="F117" s="335"/>
      <c r="G117" s="335"/>
      <c r="H117" s="335"/>
      <c r="I117" s="335"/>
      <c r="J117" s="335"/>
      <c r="K117" s="326"/>
      <c r="L117" s="336"/>
      <c r="M117" s="326"/>
      <c r="N117" s="326"/>
      <c r="O117" s="335"/>
      <c r="P117" s="335"/>
      <c r="Q117" s="335"/>
      <c r="R117" s="335"/>
      <c r="S117" s="335"/>
      <c r="T117" s="607"/>
      <c r="U117" s="335"/>
      <c r="V117" s="425"/>
      <c r="W117" s="849"/>
      <c r="X117" s="834"/>
      <c r="Y117" s="871"/>
      <c r="Z117" s="40"/>
      <c r="AA117" s="867"/>
      <c r="AB117" s="868"/>
    </row>
    <row r="118" spans="1:28" ht="18">
      <c r="A118" s="757"/>
      <c r="B118" s="758" t="s">
        <v>571</v>
      </c>
      <c r="C118" s="759"/>
      <c r="D118" s="759"/>
      <c r="E118" s="759"/>
      <c r="F118" s="759"/>
      <c r="G118" s="759"/>
      <c r="H118" s="759"/>
      <c r="I118" s="759"/>
      <c r="J118" s="759"/>
      <c r="K118" s="760"/>
      <c r="L118" s="761"/>
      <c r="M118" s="760"/>
      <c r="N118" s="760"/>
      <c r="O118" s="759"/>
      <c r="P118" s="759"/>
      <c r="Q118" s="759"/>
      <c r="R118" s="759"/>
      <c r="S118" s="759"/>
      <c r="T118" s="762"/>
      <c r="U118" s="759"/>
      <c r="V118" s="493"/>
      <c r="W118" s="851"/>
      <c r="X118" s="852"/>
      <c r="Y118" s="872"/>
      <c r="Z118" s="40"/>
      <c r="AA118" s="867"/>
      <c r="AB118" s="868"/>
    </row>
    <row r="119" spans="1:28" ht="18.75" thickBot="1">
      <c r="A119" s="638"/>
      <c r="B119" s="764" t="s">
        <v>573</v>
      </c>
      <c r="C119" s="592"/>
      <c r="D119" s="592"/>
      <c r="E119" s="592"/>
      <c r="F119" s="592"/>
      <c r="G119" s="592"/>
      <c r="H119" s="592"/>
      <c r="I119" s="592"/>
      <c r="J119" s="592"/>
      <c r="K119" s="593"/>
      <c r="L119" s="594"/>
      <c r="M119" s="593"/>
      <c r="N119" s="593"/>
      <c r="O119" s="592"/>
      <c r="P119" s="592"/>
      <c r="Q119" s="592"/>
      <c r="R119" s="592"/>
      <c r="S119" s="592"/>
      <c r="T119" s="608"/>
      <c r="U119" s="592"/>
      <c r="V119" s="449"/>
      <c r="W119" s="853"/>
      <c r="X119" s="830"/>
      <c r="Y119" s="873"/>
      <c r="Z119" s="40"/>
      <c r="AA119" s="867"/>
      <c r="AB119" s="868"/>
    </row>
    <row r="120" spans="1:28" ht="15.75" customHeight="1">
      <c r="A120" s="635" t="s">
        <v>232</v>
      </c>
      <c r="B120" s="750" t="s">
        <v>560</v>
      </c>
      <c r="C120" s="596"/>
      <c r="D120" s="595"/>
      <c r="E120" s="739" t="s">
        <v>571</v>
      </c>
      <c r="F120" s="739" t="s">
        <v>568</v>
      </c>
      <c r="G120" s="595"/>
      <c r="H120" s="595"/>
      <c r="I120" s="739" t="s">
        <v>571</v>
      </c>
      <c r="J120" s="739" t="s">
        <v>569</v>
      </c>
      <c r="K120" s="739" t="s">
        <v>568</v>
      </c>
      <c r="L120" s="597"/>
      <c r="M120" s="739" t="s">
        <v>568</v>
      </c>
      <c r="N120" s="739" t="s">
        <v>569</v>
      </c>
      <c r="O120" s="752" t="s">
        <v>564</v>
      </c>
      <c r="P120" s="596"/>
      <c r="Q120" s="595"/>
      <c r="R120" s="753" t="s">
        <v>569</v>
      </c>
      <c r="S120" s="752" t="s">
        <v>561</v>
      </c>
      <c r="T120" s="606"/>
      <c r="U120" s="752" t="s">
        <v>561</v>
      </c>
      <c r="V120" s="739" t="s">
        <v>572</v>
      </c>
      <c r="W120" s="848">
        <v>7</v>
      </c>
      <c r="X120" s="829">
        <v>26</v>
      </c>
      <c r="Y120" s="870">
        <v>33</v>
      </c>
      <c r="Z120" s="40">
        <v>308</v>
      </c>
      <c r="AA120" s="867"/>
      <c r="AB120" s="868"/>
    </row>
    <row r="121" spans="1:28" ht="15.75" customHeight="1">
      <c r="A121" s="619"/>
      <c r="B121" s="765" t="s">
        <v>561</v>
      </c>
      <c r="C121" s="326"/>
      <c r="D121" s="335"/>
      <c r="E121" s="738" t="s">
        <v>572</v>
      </c>
      <c r="F121" s="738" t="s">
        <v>569</v>
      </c>
      <c r="G121" s="335"/>
      <c r="H121" s="335"/>
      <c r="I121" s="738" t="s">
        <v>572</v>
      </c>
      <c r="J121" s="738" t="s">
        <v>571</v>
      </c>
      <c r="K121" s="738" t="s">
        <v>569</v>
      </c>
      <c r="L121" s="336"/>
      <c r="M121" s="335"/>
      <c r="N121" s="738" t="s">
        <v>572</v>
      </c>
      <c r="O121" s="755" t="s">
        <v>565</v>
      </c>
      <c r="P121" s="326"/>
      <c r="Q121" s="335"/>
      <c r="R121" s="326"/>
      <c r="S121" s="756" t="s">
        <v>573</v>
      </c>
      <c r="T121" s="607"/>
      <c r="U121" s="755" t="s">
        <v>565</v>
      </c>
      <c r="V121" s="630"/>
      <c r="W121" s="849"/>
      <c r="X121" s="834"/>
      <c r="Y121" s="871"/>
      <c r="Z121" s="40"/>
      <c r="AA121" s="867"/>
      <c r="AB121" s="868"/>
    </row>
    <row r="122" spans="1:28" ht="15.75" customHeight="1">
      <c r="A122" s="619"/>
      <c r="B122" s="737" t="s">
        <v>566</v>
      </c>
      <c r="C122" s="335"/>
      <c r="D122" s="335"/>
      <c r="E122" s="335"/>
      <c r="F122" s="738" t="s">
        <v>571</v>
      </c>
      <c r="G122" s="335"/>
      <c r="H122" s="335"/>
      <c r="I122" s="326"/>
      <c r="J122" s="738" t="s">
        <v>572</v>
      </c>
      <c r="K122" s="738" t="s">
        <v>571</v>
      </c>
      <c r="L122" s="336"/>
      <c r="M122" s="335"/>
      <c r="N122" s="738" t="s">
        <v>573</v>
      </c>
      <c r="O122" s="326"/>
      <c r="P122" s="326"/>
      <c r="Q122" s="326"/>
      <c r="R122" s="326"/>
      <c r="S122" s="326"/>
      <c r="T122" s="607"/>
      <c r="U122" s="756" t="s">
        <v>568</v>
      </c>
      <c r="V122" s="599"/>
      <c r="W122" s="849"/>
      <c r="X122" s="834"/>
      <c r="Y122" s="871"/>
      <c r="Z122" s="40"/>
      <c r="AA122" s="867"/>
      <c r="AB122" s="868"/>
    </row>
    <row r="123" spans="1:28" ht="18">
      <c r="A123" s="619"/>
      <c r="B123" s="737" t="s">
        <v>571</v>
      </c>
      <c r="C123" s="335"/>
      <c r="D123" s="335"/>
      <c r="E123" s="335"/>
      <c r="F123" s="738" t="s">
        <v>573</v>
      </c>
      <c r="G123" s="335"/>
      <c r="H123" s="335"/>
      <c r="I123" s="326"/>
      <c r="J123" s="335"/>
      <c r="K123" s="335"/>
      <c r="L123" s="336"/>
      <c r="M123" s="335"/>
      <c r="N123" s="335"/>
      <c r="O123" s="335"/>
      <c r="P123" s="335"/>
      <c r="Q123" s="335"/>
      <c r="R123" s="335"/>
      <c r="S123" s="335"/>
      <c r="T123" s="607"/>
      <c r="U123" s="738" t="s">
        <v>571</v>
      </c>
      <c r="V123" s="599"/>
      <c r="W123" s="849"/>
      <c r="X123" s="834"/>
      <c r="Y123" s="871"/>
      <c r="Z123" s="40"/>
      <c r="AA123" s="867"/>
      <c r="AB123" s="868"/>
    </row>
    <row r="124" spans="1:28" ht="18">
      <c r="A124" s="619"/>
      <c r="B124" s="626"/>
      <c r="C124" s="335"/>
      <c r="D124" s="335"/>
      <c r="E124" s="335"/>
      <c r="F124" s="335"/>
      <c r="G124" s="335"/>
      <c r="H124" s="335"/>
      <c r="I124" s="326"/>
      <c r="J124" s="335"/>
      <c r="K124" s="335"/>
      <c r="L124" s="336"/>
      <c r="M124" s="335"/>
      <c r="N124" s="335"/>
      <c r="O124" s="335"/>
      <c r="P124" s="335"/>
      <c r="Q124" s="335"/>
      <c r="R124" s="335"/>
      <c r="S124" s="335"/>
      <c r="T124" s="607"/>
      <c r="U124" s="738" t="s">
        <v>572</v>
      </c>
      <c r="V124" s="599"/>
      <c r="W124" s="849"/>
      <c r="X124" s="834"/>
      <c r="Y124" s="871"/>
      <c r="Z124" s="40"/>
      <c r="AA124" s="867"/>
      <c r="AB124" s="868"/>
    </row>
    <row r="125" spans="1:28" ht="18">
      <c r="A125" s="619"/>
      <c r="B125" s="626"/>
      <c r="C125" s="335"/>
      <c r="D125" s="335"/>
      <c r="E125" s="335"/>
      <c r="F125" s="335"/>
      <c r="G125" s="335"/>
      <c r="H125" s="335"/>
      <c r="I125" s="326"/>
      <c r="J125" s="335"/>
      <c r="K125" s="335"/>
      <c r="L125" s="336"/>
      <c r="M125" s="335"/>
      <c r="N125" s="335"/>
      <c r="O125" s="335"/>
      <c r="P125" s="335"/>
      <c r="Q125" s="335"/>
      <c r="R125" s="335"/>
      <c r="S125" s="335"/>
      <c r="T125" s="607"/>
      <c r="U125" s="335"/>
      <c r="V125" s="599"/>
      <c r="W125" s="849"/>
      <c r="X125" s="834"/>
      <c r="Y125" s="871"/>
      <c r="Z125" s="40"/>
      <c r="AA125" s="867"/>
      <c r="AB125" s="868"/>
    </row>
    <row r="126" spans="1:28" ht="18.75" thickBot="1">
      <c r="A126" s="638"/>
      <c r="B126" s="639"/>
      <c r="C126" s="592"/>
      <c r="D126" s="592"/>
      <c r="E126" s="592"/>
      <c r="F126" s="592"/>
      <c r="G126" s="592"/>
      <c r="H126" s="592"/>
      <c r="I126" s="593"/>
      <c r="J126" s="592"/>
      <c r="K126" s="592"/>
      <c r="L126" s="594"/>
      <c r="M126" s="592"/>
      <c r="N126" s="592"/>
      <c r="O126" s="592"/>
      <c r="P126" s="592"/>
      <c r="Q126" s="592"/>
      <c r="R126" s="592"/>
      <c r="S126" s="592"/>
      <c r="T126" s="608"/>
      <c r="U126" s="592"/>
      <c r="V126" s="616"/>
      <c r="W126" s="853"/>
      <c r="X126" s="830"/>
      <c r="Y126" s="873"/>
      <c r="Z126" s="40"/>
      <c r="AA126" s="867"/>
      <c r="AB126" s="868"/>
    </row>
    <row r="127" spans="1:28" ht="18">
      <c r="A127" s="635" t="s">
        <v>310</v>
      </c>
      <c r="B127" s="736" t="s">
        <v>566</v>
      </c>
      <c r="C127" s="595"/>
      <c r="D127" s="595"/>
      <c r="E127" s="595"/>
      <c r="F127" s="739" t="s">
        <v>569</v>
      </c>
      <c r="G127" s="739" t="s">
        <v>569</v>
      </c>
      <c r="H127" s="766" t="s">
        <v>571</v>
      </c>
      <c r="I127" s="751" t="s">
        <v>564</v>
      </c>
      <c r="J127" s="751" t="s">
        <v>563</v>
      </c>
      <c r="K127" s="739" t="s">
        <v>568</v>
      </c>
      <c r="L127" s="597"/>
      <c r="M127" s="739" t="s">
        <v>571</v>
      </c>
      <c r="N127" s="751" t="s">
        <v>562</v>
      </c>
      <c r="O127" s="595"/>
      <c r="P127" s="595"/>
      <c r="Q127" s="739" t="s">
        <v>571</v>
      </c>
      <c r="R127" s="739" t="s">
        <v>568</v>
      </c>
      <c r="S127" s="739" t="s">
        <v>569</v>
      </c>
      <c r="T127" s="606"/>
      <c r="U127" s="751" t="s">
        <v>562</v>
      </c>
      <c r="V127" s="767" t="s">
        <v>564</v>
      </c>
      <c r="W127" s="848">
        <v>5</v>
      </c>
      <c r="X127" s="829">
        <v>27</v>
      </c>
      <c r="Y127" s="874">
        <v>32</v>
      </c>
      <c r="Z127" s="40">
        <v>695</v>
      </c>
      <c r="AA127" s="867"/>
      <c r="AB127" s="868"/>
    </row>
    <row r="128" spans="1:28" ht="15.75" customHeight="1">
      <c r="A128" s="619"/>
      <c r="B128" s="737" t="s">
        <v>568</v>
      </c>
      <c r="C128" s="335"/>
      <c r="D128" s="335"/>
      <c r="E128" s="335"/>
      <c r="F128" s="738" t="s">
        <v>569</v>
      </c>
      <c r="G128" s="738" t="s">
        <v>571</v>
      </c>
      <c r="H128" s="338"/>
      <c r="I128" s="738" t="s">
        <v>569</v>
      </c>
      <c r="J128" s="738" t="s">
        <v>568</v>
      </c>
      <c r="K128" s="738" t="s">
        <v>573</v>
      </c>
      <c r="L128" s="336"/>
      <c r="M128" s="335"/>
      <c r="N128" s="756" t="s">
        <v>568</v>
      </c>
      <c r="O128" s="335"/>
      <c r="P128" s="335"/>
      <c r="Q128" s="738" t="s">
        <v>573</v>
      </c>
      <c r="R128" s="335"/>
      <c r="S128" s="738" t="s">
        <v>573</v>
      </c>
      <c r="T128" s="607"/>
      <c r="U128" s="335"/>
      <c r="V128" s="427"/>
      <c r="W128" s="849"/>
      <c r="X128" s="834"/>
      <c r="Y128" s="871"/>
      <c r="Z128" s="40"/>
      <c r="AA128" s="867"/>
      <c r="AB128" s="868"/>
    </row>
    <row r="129" spans="1:28" ht="18">
      <c r="A129" s="757"/>
      <c r="B129" s="758" t="s">
        <v>569</v>
      </c>
      <c r="C129" s="759"/>
      <c r="D129" s="759"/>
      <c r="E129" s="759"/>
      <c r="F129" s="759"/>
      <c r="G129" s="759"/>
      <c r="H129" s="806"/>
      <c r="I129" s="777" t="s">
        <v>572</v>
      </c>
      <c r="J129" s="777" t="s">
        <v>569</v>
      </c>
      <c r="K129" s="777" t="s">
        <v>573</v>
      </c>
      <c r="L129" s="761"/>
      <c r="M129" s="759"/>
      <c r="N129" s="777" t="s">
        <v>569</v>
      </c>
      <c r="O129" s="759"/>
      <c r="P129" s="759"/>
      <c r="Q129" s="759"/>
      <c r="R129" s="759"/>
      <c r="S129" s="759"/>
      <c r="T129" s="762"/>
      <c r="U129" s="759"/>
      <c r="V129" s="763"/>
      <c r="W129" s="851"/>
      <c r="X129" s="852"/>
      <c r="Y129" s="872"/>
      <c r="Z129" s="40"/>
      <c r="AA129" s="867"/>
      <c r="AB129" s="868"/>
    </row>
    <row r="130" spans="1:28" ht="18">
      <c r="A130" s="366"/>
      <c r="B130" s="335"/>
      <c r="C130" s="335"/>
      <c r="D130" s="335"/>
      <c r="E130" s="335"/>
      <c r="F130" s="335"/>
      <c r="G130" s="335"/>
      <c r="H130" s="338"/>
      <c r="I130" s="335"/>
      <c r="J130" s="738" t="s">
        <v>569</v>
      </c>
      <c r="K130" s="335"/>
      <c r="L130" s="336"/>
      <c r="M130" s="335"/>
      <c r="N130" s="756" t="s">
        <v>572</v>
      </c>
      <c r="O130" s="335"/>
      <c r="P130" s="335"/>
      <c r="Q130" s="335"/>
      <c r="R130" s="335"/>
      <c r="S130" s="335"/>
      <c r="T130" s="607"/>
      <c r="U130" s="335"/>
      <c r="V130" s="427"/>
      <c r="W130" s="849"/>
      <c r="X130" s="834"/>
      <c r="Y130" s="871"/>
      <c r="Z130" s="40"/>
      <c r="AA130" s="867"/>
      <c r="AB130" s="868"/>
    </row>
    <row r="131" spans="1:28" ht="18.75" thickBot="1">
      <c r="A131" s="814"/>
      <c r="B131" s="592"/>
      <c r="C131" s="592"/>
      <c r="D131" s="592"/>
      <c r="E131" s="592"/>
      <c r="F131" s="592"/>
      <c r="G131" s="592"/>
      <c r="H131" s="600"/>
      <c r="I131" s="592"/>
      <c r="J131" s="768" t="s">
        <v>573</v>
      </c>
      <c r="K131" s="592"/>
      <c r="L131" s="594"/>
      <c r="M131" s="592"/>
      <c r="N131" s="769" t="s">
        <v>573</v>
      </c>
      <c r="O131" s="592"/>
      <c r="P131" s="592"/>
      <c r="Q131" s="592"/>
      <c r="R131" s="592"/>
      <c r="S131" s="592"/>
      <c r="T131" s="608"/>
      <c r="U131" s="592"/>
      <c r="V131" s="450"/>
      <c r="W131" s="853"/>
      <c r="X131" s="830"/>
      <c r="Y131" s="873"/>
      <c r="Z131" s="40"/>
      <c r="AA131" s="867"/>
      <c r="AB131" s="868"/>
    </row>
    <row r="132" spans="1:28" ht="18">
      <c r="A132" s="660" t="s">
        <v>683</v>
      </c>
      <c r="B132" s="750" t="s">
        <v>564</v>
      </c>
      <c r="C132" s="739" t="s">
        <v>571</v>
      </c>
      <c r="D132" s="595"/>
      <c r="E132" s="739" t="s">
        <v>572</v>
      </c>
      <c r="F132" s="739" t="s">
        <v>572</v>
      </c>
      <c r="G132" s="595"/>
      <c r="H132" s="595"/>
      <c r="I132" s="751" t="s">
        <v>565</v>
      </c>
      <c r="J132" s="739" t="s">
        <v>568</v>
      </c>
      <c r="K132" s="595"/>
      <c r="L132" s="597"/>
      <c r="M132" s="739" t="s">
        <v>568</v>
      </c>
      <c r="N132" s="753" t="s">
        <v>571</v>
      </c>
      <c r="O132" s="595"/>
      <c r="P132" s="595"/>
      <c r="Q132" s="595"/>
      <c r="R132" s="739" t="s">
        <v>568</v>
      </c>
      <c r="S132" s="595"/>
      <c r="T132" s="606"/>
      <c r="U132" s="779" t="s">
        <v>569</v>
      </c>
      <c r="V132" s="778" t="s">
        <v>571</v>
      </c>
      <c r="W132" s="848">
        <v>2</v>
      </c>
      <c r="X132" s="829">
        <v>21</v>
      </c>
      <c r="Y132" s="874">
        <v>23</v>
      </c>
      <c r="Z132" s="40"/>
      <c r="AA132" s="867"/>
      <c r="AB132" s="868"/>
    </row>
    <row r="133" spans="1:28" ht="18">
      <c r="A133" s="622"/>
      <c r="B133" s="737" t="s">
        <v>566</v>
      </c>
      <c r="C133" s="335"/>
      <c r="D133" s="335"/>
      <c r="E133" s="335"/>
      <c r="F133" s="738" t="s">
        <v>572</v>
      </c>
      <c r="G133" s="335"/>
      <c r="H133" s="335"/>
      <c r="I133" s="738" t="s">
        <v>573</v>
      </c>
      <c r="J133" s="738" t="s">
        <v>569</v>
      </c>
      <c r="K133" s="335"/>
      <c r="L133" s="336"/>
      <c r="M133" s="738" t="s">
        <v>573</v>
      </c>
      <c r="N133" s="738" t="s">
        <v>573</v>
      </c>
      <c r="O133" s="335"/>
      <c r="P133" s="335"/>
      <c r="Q133" s="335"/>
      <c r="R133" s="738" t="s">
        <v>568</v>
      </c>
      <c r="S133" s="335"/>
      <c r="T133" s="607"/>
      <c r="U133" s="607"/>
      <c r="V133" s="427"/>
      <c r="W133" s="849"/>
      <c r="X133" s="834"/>
      <c r="Y133" s="871"/>
      <c r="Z133" s="40"/>
      <c r="AA133" s="867"/>
      <c r="AB133" s="868"/>
    </row>
    <row r="134" spans="1:28" ht="18">
      <c r="A134" s="622"/>
      <c r="B134" s="737" t="s">
        <v>566</v>
      </c>
      <c r="C134" s="335"/>
      <c r="D134" s="335"/>
      <c r="E134" s="335"/>
      <c r="F134" s="335"/>
      <c r="G134" s="335"/>
      <c r="H134" s="335"/>
      <c r="I134" s="335"/>
      <c r="J134" s="738" t="s">
        <v>572</v>
      </c>
      <c r="K134" s="335"/>
      <c r="L134" s="336"/>
      <c r="M134" s="335"/>
      <c r="N134" s="738" t="s">
        <v>571</v>
      </c>
      <c r="O134" s="335"/>
      <c r="P134" s="335"/>
      <c r="Q134" s="335"/>
      <c r="R134" s="335"/>
      <c r="S134" s="335"/>
      <c r="T134" s="607"/>
      <c r="U134" s="607"/>
      <c r="V134" s="427"/>
      <c r="W134" s="849"/>
      <c r="X134" s="834"/>
      <c r="Y134" s="871"/>
      <c r="Z134" s="40"/>
      <c r="AA134" s="867"/>
      <c r="AB134" s="868"/>
    </row>
    <row r="135" spans="1:28" ht="18.75" thickBot="1">
      <c r="A135" s="661"/>
      <c r="B135" s="764" t="s">
        <v>568</v>
      </c>
      <c r="C135" s="592"/>
      <c r="D135" s="592"/>
      <c r="E135" s="592"/>
      <c r="F135" s="592"/>
      <c r="G135" s="592"/>
      <c r="H135" s="592"/>
      <c r="I135" s="592"/>
      <c r="J135" s="768" t="s">
        <v>573</v>
      </c>
      <c r="K135" s="592"/>
      <c r="L135" s="594"/>
      <c r="M135" s="592"/>
      <c r="N135" s="592"/>
      <c r="O135" s="592"/>
      <c r="P135" s="592"/>
      <c r="Q135" s="592"/>
      <c r="R135" s="592"/>
      <c r="S135" s="592"/>
      <c r="T135" s="608"/>
      <c r="U135" s="608"/>
      <c r="V135" s="450"/>
      <c r="W135" s="853"/>
      <c r="X135" s="830"/>
      <c r="Y135" s="873"/>
      <c r="Z135" s="40"/>
      <c r="AA135" s="867"/>
      <c r="AB135" s="868"/>
    </row>
    <row r="136" spans="1:28" ht="18">
      <c r="A136" s="660" t="s">
        <v>692</v>
      </c>
      <c r="B136" s="736" t="s">
        <v>572</v>
      </c>
      <c r="C136" s="739" t="s">
        <v>568</v>
      </c>
      <c r="D136" s="595"/>
      <c r="E136" s="739" t="s">
        <v>571</v>
      </c>
      <c r="F136" s="739" t="s">
        <v>569</v>
      </c>
      <c r="G136" s="739" t="s">
        <v>568</v>
      </c>
      <c r="H136" s="595"/>
      <c r="I136" s="751" t="s">
        <v>563</v>
      </c>
      <c r="J136" s="739" t="s">
        <v>568</v>
      </c>
      <c r="K136" s="595"/>
      <c r="L136" s="597"/>
      <c r="M136" s="739" t="s">
        <v>569</v>
      </c>
      <c r="N136" s="752" t="s">
        <v>561</v>
      </c>
      <c r="O136" s="751" t="s">
        <v>563</v>
      </c>
      <c r="P136" s="739" t="s">
        <v>572</v>
      </c>
      <c r="Q136" s="595"/>
      <c r="R136" s="751" t="s">
        <v>562</v>
      </c>
      <c r="S136" s="739" t="s">
        <v>572</v>
      </c>
      <c r="T136" s="753" t="s">
        <v>572</v>
      </c>
      <c r="U136" s="752" t="s">
        <v>564</v>
      </c>
      <c r="V136" s="739" t="s">
        <v>571</v>
      </c>
      <c r="W136" s="854">
        <v>6</v>
      </c>
      <c r="X136" s="829">
        <v>16</v>
      </c>
      <c r="Y136" s="874">
        <v>22</v>
      </c>
      <c r="Z136" s="40">
        <v>718</v>
      </c>
      <c r="AA136" s="867"/>
      <c r="AB136" s="868"/>
    </row>
    <row r="137" spans="1:28" ht="18">
      <c r="A137" s="622"/>
      <c r="B137" s="628"/>
      <c r="C137" s="335"/>
      <c r="D137" s="335"/>
      <c r="E137" s="335"/>
      <c r="F137" s="335"/>
      <c r="G137" s="335"/>
      <c r="H137" s="335"/>
      <c r="I137" s="335"/>
      <c r="J137" s="738" t="s">
        <v>571</v>
      </c>
      <c r="K137" s="335"/>
      <c r="L137" s="336"/>
      <c r="M137" s="335"/>
      <c r="N137" s="754" t="s">
        <v>564</v>
      </c>
      <c r="O137" s="335"/>
      <c r="P137" s="335"/>
      <c r="Q137" s="335"/>
      <c r="R137" s="335"/>
      <c r="S137" s="335"/>
      <c r="T137" s="326"/>
      <c r="U137" s="326"/>
      <c r="V137" s="738" t="s">
        <v>572</v>
      </c>
      <c r="W137" s="850"/>
      <c r="X137" s="834"/>
      <c r="Y137" s="871"/>
      <c r="Z137" s="40"/>
      <c r="AA137" s="867"/>
      <c r="AB137" s="868"/>
    </row>
    <row r="138" spans="1:28" ht="18">
      <c r="A138" s="622"/>
      <c r="B138" s="628"/>
      <c r="C138" s="335"/>
      <c r="D138" s="335"/>
      <c r="E138" s="335"/>
      <c r="F138" s="335"/>
      <c r="G138" s="335"/>
      <c r="H138" s="335"/>
      <c r="I138" s="335"/>
      <c r="J138" s="738" t="s">
        <v>572</v>
      </c>
      <c r="K138" s="335"/>
      <c r="L138" s="336"/>
      <c r="M138" s="335"/>
      <c r="N138" s="738" t="s">
        <v>568</v>
      </c>
      <c r="O138" s="335"/>
      <c r="P138" s="335"/>
      <c r="Q138" s="335"/>
      <c r="R138" s="335"/>
      <c r="S138" s="335"/>
      <c r="T138" s="326"/>
      <c r="U138" s="326"/>
      <c r="V138" s="421"/>
      <c r="W138" s="850"/>
      <c r="X138" s="834"/>
      <c r="Y138" s="871"/>
      <c r="Z138" s="40"/>
      <c r="AA138" s="867"/>
      <c r="AB138" s="868"/>
    </row>
    <row r="139" spans="1:28" ht="18.75" thickBot="1">
      <c r="A139" s="661"/>
      <c r="B139" s="668"/>
      <c r="C139" s="592"/>
      <c r="D139" s="592"/>
      <c r="E139" s="592"/>
      <c r="F139" s="592"/>
      <c r="G139" s="592"/>
      <c r="H139" s="592"/>
      <c r="I139" s="592"/>
      <c r="J139" s="592"/>
      <c r="K139" s="592"/>
      <c r="L139" s="594"/>
      <c r="M139" s="592"/>
      <c r="N139" s="768" t="s">
        <v>569</v>
      </c>
      <c r="O139" s="592"/>
      <c r="P139" s="592"/>
      <c r="Q139" s="592"/>
      <c r="R139" s="592"/>
      <c r="S139" s="592"/>
      <c r="T139" s="593"/>
      <c r="U139" s="593"/>
      <c r="V139" s="449"/>
      <c r="W139" s="855"/>
      <c r="X139" s="830"/>
      <c r="Y139" s="873"/>
      <c r="Z139" s="40"/>
      <c r="AA139" s="867"/>
      <c r="AB139" s="868"/>
    </row>
    <row r="140" spans="1:28" ht="15.75">
      <c r="A140" s="660" t="s">
        <v>829</v>
      </c>
      <c r="B140" s="773" t="s">
        <v>563</v>
      </c>
      <c r="C140" s="752" t="s">
        <v>564</v>
      </c>
      <c r="D140" s="596"/>
      <c r="E140" s="595"/>
      <c r="F140" s="739" t="s">
        <v>568</v>
      </c>
      <c r="G140" s="595"/>
      <c r="H140" s="596"/>
      <c r="I140" s="753" t="s">
        <v>572</v>
      </c>
      <c r="J140" s="751" t="s">
        <v>564</v>
      </c>
      <c r="K140" s="595"/>
      <c r="L140" s="774" t="s">
        <v>562</v>
      </c>
      <c r="M140" s="753" t="s">
        <v>572</v>
      </c>
      <c r="N140" s="739" t="s">
        <v>571</v>
      </c>
      <c r="O140" s="595"/>
      <c r="P140" s="595"/>
      <c r="Q140" s="595"/>
      <c r="R140" s="595"/>
      <c r="S140" s="595"/>
      <c r="T140" s="606"/>
      <c r="U140" s="595"/>
      <c r="V140" s="751" t="s">
        <v>563</v>
      </c>
      <c r="W140" s="848">
        <v>6</v>
      </c>
      <c r="X140" s="829">
        <v>15</v>
      </c>
      <c r="Y140" s="874">
        <v>21</v>
      </c>
      <c r="Z140" s="40">
        <v>859</v>
      </c>
      <c r="AA140" s="14"/>
      <c r="AB140" s="14"/>
    </row>
    <row r="141" spans="1:28" ht="15.75">
      <c r="A141" s="820"/>
      <c r="B141" s="758" t="s">
        <v>568</v>
      </c>
      <c r="C141" s="821" t="s">
        <v>569</v>
      </c>
      <c r="D141" s="760"/>
      <c r="E141" s="759"/>
      <c r="F141" s="777" t="s">
        <v>572</v>
      </c>
      <c r="G141" s="759"/>
      <c r="H141" s="760"/>
      <c r="I141" s="760"/>
      <c r="J141" s="777" t="s">
        <v>568</v>
      </c>
      <c r="K141" s="759"/>
      <c r="L141" s="761"/>
      <c r="M141" s="760"/>
      <c r="N141" s="777" t="s">
        <v>571</v>
      </c>
      <c r="O141" s="759"/>
      <c r="P141" s="759"/>
      <c r="Q141" s="759"/>
      <c r="R141" s="759"/>
      <c r="S141" s="759"/>
      <c r="T141" s="762"/>
      <c r="U141" s="759"/>
      <c r="V141" s="822" t="s">
        <v>565</v>
      </c>
      <c r="W141" s="851"/>
      <c r="X141" s="852"/>
      <c r="Y141" s="872"/>
      <c r="Z141" s="40"/>
      <c r="AA141" s="14"/>
      <c r="AB141" s="14"/>
    </row>
    <row r="142" spans="1:28" ht="15.75">
      <c r="A142" s="825"/>
      <c r="B142" s="738" t="s">
        <v>569</v>
      </c>
      <c r="C142" s="756" t="s">
        <v>571</v>
      </c>
      <c r="D142" s="326"/>
      <c r="E142" s="335"/>
      <c r="F142" s="335"/>
      <c r="G142" s="335"/>
      <c r="H142" s="326"/>
      <c r="I142" s="326"/>
      <c r="J142" s="738" t="s">
        <v>569</v>
      </c>
      <c r="K142" s="335"/>
      <c r="L142" s="336"/>
      <c r="M142" s="326"/>
      <c r="N142" s="738" t="s">
        <v>572</v>
      </c>
      <c r="O142" s="335"/>
      <c r="P142" s="335"/>
      <c r="Q142" s="335"/>
      <c r="R142" s="335"/>
      <c r="S142" s="335"/>
      <c r="T142" s="607"/>
      <c r="U142" s="335"/>
      <c r="V142" s="738" t="s">
        <v>572</v>
      </c>
      <c r="W142" s="849"/>
      <c r="X142" s="834"/>
      <c r="Y142" s="871"/>
      <c r="Z142" s="40"/>
      <c r="AA142" s="14"/>
      <c r="AB142" s="14"/>
    </row>
    <row r="143" spans="1:28" ht="15.75" customHeight="1" thickBot="1">
      <c r="A143" s="826"/>
      <c r="B143" s="592"/>
      <c r="C143" s="769" t="s">
        <v>572</v>
      </c>
      <c r="D143" s="593"/>
      <c r="E143" s="592"/>
      <c r="F143" s="592"/>
      <c r="G143" s="592"/>
      <c r="H143" s="593"/>
      <c r="I143" s="593"/>
      <c r="J143" s="592"/>
      <c r="K143" s="592"/>
      <c r="L143" s="594"/>
      <c r="M143" s="593"/>
      <c r="N143" s="592"/>
      <c r="O143" s="592"/>
      <c r="P143" s="592"/>
      <c r="Q143" s="592"/>
      <c r="R143" s="592"/>
      <c r="S143" s="592"/>
      <c r="T143" s="608"/>
      <c r="U143" s="592"/>
      <c r="V143" s="445"/>
      <c r="W143" s="853"/>
      <c r="X143" s="830"/>
      <c r="Y143" s="873"/>
      <c r="Z143" s="40"/>
      <c r="AA143" s="14"/>
      <c r="AB143" s="14"/>
    </row>
    <row r="144" spans="1:28" ht="18" customHeight="1">
      <c r="A144" s="660" t="s">
        <v>241</v>
      </c>
      <c r="B144" s="772" t="s">
        <v>568</v>
      </c>
      <c r="C144" s="753" t="s">
        <v>568</v>
      </c>
      <c r="D144" s="596"/>
      <c r="E144" s="752" t="s">
        <v>565</v>
      </c>
      <c r="F144" s="739" t="s">
        <v>568</v>
      </c>
      <c r="G144" s="751" t="s">
        <v>565</v>
      </c>
      <c r="H144" s="595"/>
      <c r="I144" s="596"/>
      <c r="J144" s="739" t="s">
        <v>573</v>
      </c>
      <c r="K144" s="753" t="s">
        <v>568</v>
      </c>
      <c r="L144" s="597"/>
      <c r="M144" s="752" t="s">
        <v>561</v>
      </c>
      <c r="N144" s="752" t="s">
        <v>565</v>
      </c>
      <c r="O144" s="595"/>
      <c r="P144" s="751" t="s">
        <v>565</v>
      </c>
      <c r="Q144" s="595"/>
      <c r="R144" s="739" t="s">
        <v>569</v>
      </c>
      <c r="S144" s="751" t="s">
        <v>562</v>
      </c>
      <c r="T144" s="752" t="s">
        <v>565</v>
      </c>
      <c r="U144" s="595"/>
      <c r="V144" s="439"/>
      <c r="W144" s="848">
        <v>8</v>
      </c>
      <c r="X144" s="829">
        <v>13</v>
      </c>
      <c r="Y144" s="875">
        <v>21</v>
      </c>
      <c r="Z144" s="40">
        <v>680</v>
      </c>
      <c r="AA144" s="14"/>
      <c r="AB144" s="14"/>
    </row>
    <row r="145" spans="1:28" ht="18" customHeight="1">
      <c r="A145" s="622"/>
      <c r="B145" s="737" t="s">
        <v>573</v>
      </c>
      <c r="C145" s="756" t="s">
        <v>573</v>
      </c>
      <c r="D145" s="326"/>
      <c r="E145" s="738" t="s">
        <v>569</v>
      </c>
      <c r="F145" s="738" t="s">
        <v>573</v>
      </c>
      <c r="G145" s="335"/>
      <c r="H145" s="326"/>
      <c r="I145" s="326"/>
      <c r="J145" s="326"/>
      <c r="K145" s="756" t="s">
        <v>571</v>
      </c>
      <c r="L145" s="336"/>
      <c r="M145" s="756" t="s">
        <v>1058</v>
      </c>
      <c r="N145" s="335"/>
      <c r="O145" s="335"/>
      <c r="P145" s="335"/>
      <c r="Q145" s="335"/>
      <c r="R145" s="335"/>
      <c r="S145" s="754" t="s">
        <v>563</v>
      </c>
      <c r="T145" s="607"/>
      <c r="U145" s="335"/>
      <c r="V145" s="427"/>
      <c r="W145" s="849"/>
      <c r="X145" s="834"/>
      <c r="Y145" s="871"/>
      <c r="Z145" s="40"/>
      <c r="AA145" s="14"/>
      <c r="AB145" s="14"/>
    </row>
    <row r="146" spans="1:28" ht="16.5" thickBot="1">
      <c r="A146" s="661"/>
      <c r="B146" s="639"/>
      <c r="C146" s="593"/>
      <c r="D146" s="593"/>
      <c r="E146" s="593"/>
      <c r="F146" s="593"/>
      <c r="G146" s="593"/>
      <c r="H146" s="593"/>
      <c r="I146" s="592"/>
      <c r="J146" s="593"/>
      <c r="K146" s="593"/>
      <c r="L146" s="594"/>
      <c r="M146" s="593"/>
      <c r="N146" s="592"/>
      <c r="O146" s="592"/>
      <c r="P146" s="592"/>
      <c r="Q146" s="592"/>
      <c r="R146" s="592"/>
      <c r="S146" s="768" t="s">
        <v>571</v>
      </c>
      <c r="T146" s="608"/>
      <c r="U146" s="592"/>
      <c r="V146" s="450"/>
      <c r="W146" s="853"/>
      <c r="X146" s="830"/>
      <c r="Y146" s="873"/>
      <c r="Z146" s="40"/>
      <c r="AA146" s="14"/>
      <c r="AB146" s="14"/>
    </row>
    <row r="147" spans="1:28" ht="15.75">
      <c r="A147" s="660" t="s">
        <v>830</v>
      </c>
      <c r="B147" s="772" t="s">
        <v>572</v>
      </c>
      <c r="C147" s="739" t="s">
        <v>573</v>
      </c>
      <c r="D147" s="739" t="s">
        <v>573</v>
      </c>
      <c r="E147" s="595"/>
      <c r="F147" s="739" t="s">
        <v>568</v>
      </c>
      <c r="G147" s="751" t="s">
        <v>564</v>
      </c>
      <c r="H147" s="595"/>
      <c r="I147" s="739" t="s">
        <v>569</v>
      </c>
      <c r="J147" s="739" t="s">
        <v>568</v>
      </c>
      <c r="K147" s="739" t="s">
        <v>569</v>
      </c>
      <c r="L147" s="752" t="s">
        <v>565</v>
      </c>
      <c r="M147" s="753" t="s">
        <v>573</v>
      </c>
      <c r="N147" s="753" t="s">
        <v>569</v>
      </c>
      <c r="O147" s="596"/>
      <c r="P147" s="739" t="s">
        <v>573</v>
      </c>
      <c r="Q147" s="751" t="s">
        <v>563</v>
      </c>
      <c r="R147" s="596"/>
      <c r="S147" s="751" t="s">
        <v>563</v>
      </c>
      <c r="T147" s="606"/>
      <c r="U147" s="595"/>
      <c r="V147" s="439"/>
      <c r="W147" s="848">
        <v>4</v>
      </c>
      <c r="X147" s="829">
        <v>15</v>
      </c>
      <c r="Y147" s="874">
        <v>19</v>
      </c>
      <c r="Z147" s="40">
        <v>379</v>
      </c>
      <c r="AA147" s="14"/>
      <c r="AB147" s="14"/>
    </row>
    <row r="148" spans="1:28" ht="15.75">
      <c r="A148" s="621"/>
      <c r="B148" s="737" t="s">
        <v>573</v>
      </c>
      <c r="C148" s="335"/>
      <c r="D148" s="335"/>
      <c r="E148" s="335"/>
      <c r="F148" s="335"/>
      <c r="G148" s="738" t="s">
        <v>571</v>
      </c>
      <c r="H148" s="335"/>
      <c r="I148" s="326"/>
      <c r="J148" s="326"/>
      <c r="K148" s="738" t="s">
        <v>572</v>
      </c>
      <c r="L148" s="336"/>
      <c r="M148" s="326"/>
      <c r="N148" s="336"/>
      <c r="O148" s="326"/>
      <c r="P148" s="326"/>
      <c r="Q148" s="326"/>
      <c r="R148" s="326"/>
      <c r="S148" s="738" t="s">
        <v>568</v>
      </c>
      <c r="T148" s="607"/>
      <c r="U148" s="335"/>
      <c r="V148" s="427"/>
      <c r="W148" s="849"/>
      <c r="X148" s="834"/>
      <c r="Y148" s="871"/>
      <c r="Z148" s="40"/>
      <c r="AA148" s="14"/>
      <c r="AB148" s="14"/>
    </row>
    <row r="149" spans="1:28" ht="16.5" thickBot="1">
      <c r="A149" s="661"/>
      <c r="B149" s="639"/>
      <c r="C149" s="592"/>
      <c r="D149" s="592"/>
      <c r="E149" s="592"/>
      <c r="F149" s="593"/>
      <c r="G149" s="592"/>
      <c r="H149" s="592"/>
      <c r="I149" s="592"/>
      <c r="J149" s="593"/>
      <c r="K149" s="592"/>
      <c r="L149" s="594"/>
      <c r="M149" s="593"/>
      <c r="N149" s="592"/>
      <c r="O149" s="593"/>
      <c r="P149" s="593"/>
      <c r="Q149" s="593"/>
      <c r="R149" s="593"/>
      <c r="S149" s="768" t="s">
        <v>572</v>
      </c>
      <c r="T149" s="608"/>
      <c r="U149" s="593"/>
      <c r="V149" s="450"/>
      <c r="W149" s="853"/>
      <c r="X149" s="830"/>
      <c r="Y149" s="873"/>
      <c r="Z149" s="40"/>
      <c r="AA149" s="14"/>
      <c r="AB149" s="14"/>
    </row>
    <row r="150" spans="1:28" ht="15.75">
      <c r="A150" s="660" t="s">
        <v>693</v>
      </c>
      <c r="B150" s="750" t="s">
        <v>562</v>
      </c>
      <c r="C150" s="751" t="s">
        <v>562</v>
      </c>
      <c r="D150" s="595"/>
      <c r="E150" s="739" t="s">
        <v>569</v>
      </c>
      <c r="F150" s="739" t="s">
        <v>568</v>
      </c>
      <c r="G150" s="751" t="s">
        <v>562</v>
      </c>
      <c r="H150" s="595"/>
      <c r="I150" s="739" t="s">
        <v>568</v>
      </c>
      <c r="J150" s="751" t="s">
        <v>562</v>
      </c>
      <c r="K150" s="739" t="s">
        <v>569</v>
      </c>
      <c r="L150" s="597"/>
      <c r="M150" s="751" t="s">
        <v>565</v>
      </c>
      <c r="N150" s="739" t="s">
        <v>573</v>
      </c>
      <c r="O150" s="595"/>
      <c r="P150" s="595"/>
      <c r="Q150" s="595"/>
      <c r="R150" s="751" t="s">
        <v>561</v>
      </c>
      <c r="S150" s="739" t="s">
        <v>568</v>
      </c>
      <c r="T150" s="596"/>
      <c r="U150" s="596"/>
      <c r="V150" s="483"/>
      <c r="W150" s="854">
        <v>6</v>
      </c>
      <c r="X150" s="829">
        <v>10</v>
      </c>
      <c r="Y150" s="874">
        <v>16</v>
      </c>
      <c r="Z150" s="40">
        <v>412</v>
      </c>
      <c r="AA150" s="14"/>
      <c r="AB150" s="14"/>
    </row>
    <row r="151" spans="1:28" ht="15.75">
      <c r="A151" s="623"/>
      <c r="B151" s="746"/>
      <c r="C151" s="335"/>
      <c r="D151" s="335"/>
      <c r="E151" s="335"/>
      <c r="F151" s="738" t="s">
        <v>569</v>
      </c>
      <c r="G151" s="738" t="s">
        <v>568</v>
      </c>
      <c r="H151" s="335"/>
      <c r="I151" s="335"/>
      <c r="J151" s="335"/>
      <c r="K151" s="335"/>
      <c r="L151" s="336"/>
      <c r="M151" s="738" t="s">
        <v>568</v>
      </c>
      <c r="N151" s="335"/>
      <c r="O151" s="335"/>
      <c r="P151" s="335"/>
      <c r="Q151" s="335"/>
      <c r="R151" s="335"/>
      <c r="S151" s="335"/>
      <c r="T151" s="326"/>
      <c r="U151" s="326"/>
      <c r="V151" s="425"/>
      <c r="W151" s="850"/>
      <c r="X151" s="834"/>
      <c r="Y151" s="871"/>
      <c r="Z151" s="40"/>
      <c r="AA151" s="14"/>
      <c r="AB151" s="14"/>
    </row>
    <row r="152" spans="1:28" ht="16.5" thickBot="1">
      <c r="A152" s="665"/>
      <c r="B152" s="827"/>
      <c r="C152" s="592"/>
      <c r="D152" s="592"/>
      <c r="E152" s="592"/>
      <c r="F152" s="592"/>
      <c r="G152" s="592"/>
      <c r="H152" s="592"/>
      <c r="I152" s="592"/>
      <c r="J152" s="592"/>
      <c r="K152" s="592"/>
      <c r="L152" s="594"/>
      <c r="M152" s="768" t="s">
        <v>569</v>
      </c>
      <c r="N152" s="592"/>
      <c r="O152" s="592"/>
      <c r="P152" s="592"/>
      <c r="Q152" s="592"/>
      <c r="R152" s="592"/>
      <c r="S152" s="592"/>
      <c r="T152" s="593"/>
      <c r="U152" s="593"/>
      <c r="V152" s="449"/>
      <c r="W152" s="855"/>
      <c r="X152" s="830"/>
      <c r="Y152" s="873"/>
      <c r="Z152" s="40"/>
      <c r="AA152" s="14"/>
      <c r="AB152" s="14"/>
    </row>
    <row r="153" spans="1:28" ht="16.5" thickBot="1">
      <c r="A153" s="620" t="s">
        <v>839</v>
      </c>
      <c r="B153" s="788" t="s">
        <v>566</v>
      </c>
      <c r="C153" s="789" t="s">
        <v>568</v>
      </c>
      <c r="D153" s="669"/>
      <c r="E153" s="669"/>
      <c r="F153" s="789" t="s">
        <v>571</v>
      </c>
      <c r="G153" s="790" t="s">
        <v>561</v>
      </c>
      <c r="H153" s="669"/>
      <c r="I153" s="790" t="s">
        <v>561</v>
      </c>
      <c r="J153" s="790" t="s">
        <v>561</v>
      </c>
      <c r="K153" s="791" t="s">
        <v>573</v>
      </c>
      <c r="L153" s="789" t="s">
        <v>569</v>
      </c>
      <c r="M153" s="789" t="s">
        <v>1059</v>
      </c>
      <c r="N153" s="669"/>
      <c r="O153" s="669"/>
      <c r="P153" s="669"/>
      <c r="Q153" s="669"/>
      <c r="R153" s="669"/>
      <c r="S153" s="669"/>
      <c r="T153" s="685"/>
      <c r="U153" s="685"/>
      <c r="V153" s="591"/>
      <c r="W153" s="856">
        <v>3</v>
      </c>
      <c r="X153" s="857">
        <v>10</v>
      </c>
      <c r="Y153" s="876">
        <v>13</v>
      </c>
      <c r="Z153" s="40"/>
      <c r="AA153" s="14"/>
      <c r="AB153" s="14"/>
    </row>
    <row r="154" spans="1:28" ht="16.5" thickBot="1">
      <c r="A154" s="792"/>
      <c r="B154" s="793"/>
      <c r="C154" s="794"/>
      <c r="D154" s="794"/>
      <c r="E154" s="794"/>
      <c r="F154" s="794"/>
      <c r="G154" s="794"/>
      <c r="H154" s="794"/>
      <c r="I154" s="795" t="s">
        <v>573</v>
      </c>
      <c r="J154" s="795" t="s">
        <v>571</v>
      </c>
      <c r="K154" s="680"/>
      <c r="L154" s="794"/>
      <c r="M154" s="794"/>
      <c r="N154" s="794"/>
      <c r="O154" s="794"/>
      <c r="P154" s="794"/>
      <c r="Q154" s="794"/>
      <c r="R154" s="794"/>
      <c r="S154" s="794"/>
      <c r="T154" s="796"/>
      <c r="U154" s="796"/>
      <c r="V154" s="770"/>
      <c r="W154" s="858"/>
      <c r="X154" s="859"/>
      <c r="Y154" s="876"/>
      <c r="Z154" s="40"/>
      <c r="AA154" s="14"/>
      <c r="AB154" s="14"/>
    </row>
    <row r="155" spans="1:28" ht="16.5" thickBot="1">
      <c r="A155" s="625"/>
      <c r="B155" s="466"/>
      <c r="C155" s="615"/>
      <c r="D155" s="615"/>
      <c r="E155" s="615"/>
      <c r="F155" s="797" t="s">
        <v>573</v>
      </c>
      <c r="G155" s="616"/>
      <c r="H155" s="615"/>
      <c r="I155" s="798" t="s">
        <v>573</v>
      </c>
      <c r="J155" s="615"/>
      <c r="K155" s="615"/>
      <c r="L155" s="617"/>
      <c r="M155" s="615"/>
      <c r="N155" s="615"/>
      <c r="O155" s="592"/>
      <c r="P155" s="592"/>
      <c r="Q155" s="615"/>
      <c r="R155" s="615"/>
      <c r="S155" s="615"/>
      <c r="T155" s="615"/>
      <c r="U155" s="615"/>
      <c r="V155" s="615"/>
      <c r="W155" s="860"/>
      <c r="X155" s="861"/>
      <c r="Y155" s="877"/>
      <c r="Z155" s="40"/>
      <c r="AA155" s="14"/>
      <c r="AB155" s="14"/>
    </row>
    <row r="156" spans="1:28" ht="15.75">
      <c r="A156" s="660" t="s">
        <v>690</v>
      </c>
      <c r="B156" s="636"/>
      <c r="C156" s="751" t="s">
        <v>561</v>
      </c>
      <c r="D156" s="596"/>
      <c r="E156" s="596"/>
      <c r="F156" s="595"/>
      <c r="G156" s="739" t="s">
        <v>568</v>
      </c>
      <c r="H156" s="596"/>
      <c r="I156" s="753" t="s">
        <v>568</v>
      </c>
      <c r="J156" s="739" t="s">
        <v>571</v>
      </c>
      <c r="K156" s="596"/>
      <c r="L156" s="597"/>
      <c r="M156" s="753" t="s">
        <v>569</v>
      </c>
      <c r="N156" s="753" t="s">
        <v>1059</v>
      </c>
      <c r="O156" s="595"/>
      <c r="P156" s="595"/>
      <c r="Q156" s="595"/>
      <c r="R156" s="739" t="s">
        <v>569</v>
      </c>
      <c r="S156" s="595"/>
      <c r="T156" s="596"/>
      <c r="U156" s="753" t="s">
        <v>571</v>
      </c>
      <c r="V156" s="778" t="s">
        <v>571</v>
      </c>
      <c r="W156" s="848">
        <v>1</v>
      </c>
      <c r="X156" s="829">
        <v>11</v>
      </c>
      <c r="Y156" s="874">
        <v>12</v>
      </c>
      <c r="Z156" s="40">
        <v>477</v>
      </c>
      <c r="AA156" s="14"/>
      <c r="AB156" s="14"/>
    </row>
    <row r="157" spans="1:28" ht="16.5" thickBot="1">
      <c r="A157" s="661"/>
      <c r="B157" s="668"/>
      <c r="C157" s="769" t="s">
        <v>569</v>
      </c>
      <c r="D157" s="593"/>
      <c r="E157" s="593"/>
      <c r="F157" s="593"/>
      <c r="G157" s="592"/>
      <c r="H157" s="593"/>
      <c r="I157" s="769" t="s">
        <v>569</v>
      </c>
      <c r="J157" s="592"/>
      <c r="K157" s="593"/>
      <c r="L157" s="594"/>
      <c r="M157" s="769" t="s">
        <v>572</v>
      </c>
      <c r="N157" s="592"/>
      <c r="O157" s="592"/>
      <c r="P157" s="592"/>
      <c r="Q157" s="592"/>
      <c r="R157" s="592"/>
      <c r="S157" s="592"/>
      <c r="T157" s="593"/>
      <c r="U157" s="593"/>
      <c r="V157" s="450"/>
      <c r="W157" s="853"/>
      <c r="X157" s="830"/>
      <c r="Y157" s="873"/>
      <c r="Z157" s="40"/>
      <c r="AA157" s="14"/>
      <c r="AB157" s="14"/>
    </row>
    <row r="158" spans="1:28" ht="15.75">
      <c r="A158" s="660" t="s">
        <v>681</v>
      </c>
      <c r="B158" s="736" t="s">
        <v>572</v>
      </c>
      <c r="C158" s="595"/>
      <c r="D158" s="595"/>
      <c r="E158" s="595"/>
      <c r="F158" s="595"/>
      <c r="G158" s="739" t="s">
        <v>568</v>
      </c>
      <c r="H158" s="595"/>
      <c r="I158" s="596"/>
      <c r="J158" s="595"/>
      <c r="K158" s="595"/>
      <c r="L158" s="596"/>
      <c r="M158" s="739" t="s">
        <v>569</v>
      </c>
      <c r="N158" s="739" t="s">
        <v>568</v>
      </c>
      <c r="O158" s="596"/>
      <c r="P158" s="596"/>
      <c r="Q158" s="595"/>
      <c r="R158" s="596"/>
      <c r="S158" s="739" t="s">
        <v>568</v>
      </c>
      <c r="T158" s="606"/>
      <c r="U158" s="596"/>
      <c r="V158" s="439"/>
      <c r="W158" s="848">
        <v>0</v>
      </c>
      <c r="X158" s="829">
        <v>10</v>
      </c>
      <c r="Y158" s="874">
        <v>10</v>
      </c>
      <c r="Z158" s="40">
        <v>455</v>
      </c>
      <c r="AA158" s="14"/>
      <c r="AB158" s="14"/>
    </row>
    <row r="159" spans="1:28" ht="15.75">
      <c r="A159" s="622"/>
      <c r="B159" s="626"/>
      <c r="C159" s="335"/>
      <c r="D159" s="335"/>
      <c r="E159" s="335"/>
      <c r="F159" s="335"/>
      <c r="G159" s="738" t="s">
        <v>569</v>
      </c>
      <c r="H159" s="335"/>
      <c r="I159" s="326"/>
      <c r="J159" s="335"/>
      <c r="K159" s="335"/>
      <c r="L159" s="336"/>
      <c r="M159" s="335"/>
      <c r="N159" s="738" t="s">
        <v>569</v>
      </c>
      <c r="O159" s="326"/>
      <c r="P159" s="326"/>
      <c r="Q159" s="326"/>
      <c r="R159" s="326"/>
      <c r="S159" s="738" t="s">
        <v>569</v>
      </c>
      <c r="T159" s="607"/>
      <c r="U159" s="326"/>
      <c r="V159" s="427"/>
      <c r="W159" s="849"/>
      <c r="X159" s="834"/>
      <c r="Y159" s="871"/>
      <c r="Z159" s="40"/>
      <c r="AA159" s="14"/>
      <c r="AB159" s="14"/>
    </row>
    <row r="160" spans="1:28" ht="16.5" thickBot="1">
      <c r="A160" s="661"/>
      <c r="B160" s="639"/>
      <c r="C160" s="592"/>
      <c r="D160" s="592"/>
      <c r="E160" s="592"/>
      <c r="F160" s="592"/>
      <c r="G160" s="768" t="s">
        <v>571</v>
      </c>
      <c r="H160" s="592"/>
      <c r="I160" s="593"/>
      <c r="J160" s="592"/>
      <c r="K160" s="592"/>
      <c r="L160" s="594"/>
      <c r="M160" s="592"/>
      <c r="N160" s="592"/>
      <c r="O160" s="593"/>
      <c r="P160" s="593"/>
      <c r="Q160" s="593"/>
      <c r="R160" s="593"/>
      <c r="S160" s="768" t="s">
        <v>572</v>
      </c>
      <c r="T160" s="608"/>
      <c r="U160" s="593"/>
      <c r="V160" s="450"/>
      <c r="W160" s="853"/>
      <c r="X160" s="830"/>
      <c r="Y160" s="873"/>
      <c r="Z160" s="40"/>
      <c r="AA160" s="14"/>
      <c r="AB160" s="14"/>
    </row>
    <row r="161" spans="1:28" ht="15.75">
      <c r="A161" s="660" t="s">
        <v>832</v>
      </c>
      <c r="B161" s="676"/>
      <c r="C161" s="604"/>
      <c r="D161" s="604"/>
      <c r="E161" s="752" t="s">
        <v>564</v>
      </c>
      <c r="F161" s="751" t="s">
        <v>564</v>
      </c>
      <c r="G161" s="739" t="s">
        <v>572</v>
      </c>
      <c r="H161" s="604"/>
      <c r="I161" s="596"/>
      <c r="J161" s="595"/>
      <c r="K161" s="784" t="s">
        <v>568</v>
      </c>
      <c r="L161" s="597"/>
      <c r="M161" s="753" t="s">
        <v>568</v>
      </c>
      <c r="N161" s="784" t="s">
        <v>571</v>
      </c>
      <c r="O161" s="595"/>
      <c r="P161" s="595"/>
      <c r="Q161" s="595"/>
      <c r="R161" s="595"/>
      <c r="S161" s="595"/>
      <c r="T161" s="606"/>
      <c r="U161" s="606"/>
      <c r="V161" s="439"/>
      <c r="W161" s="848">
        <v>2</v>
      </c>
      <c r="X161" s="829">
        <v>8</v>
      </c>
      <c r="Y161" s="874">
        <v>10</v>
      </c>
      <c r="Z161" s="40"/>
      <c r="AA161" s="14"/>
      <c r="AB161" s="14"/>
    </row>
    <row r="162" spans="1:28" ht="16.5" thickBot="1">
      <c r="A162" s="663"/>
      <c r="B162" s="677"/>
      <c r="C162" s="605"/>
      <c r="D162" s="605"/>
      <c r="E162" s="769" t="s">
        <v>573</v>
      </c>
      <c r="F162" s="768" t="s">
        <v>572</v>
      </c>
      <c r="G162" s="592"/>
      <c r="H162" s="605"/>
      <c r="I162" s="593"/>
      <c r="J162" s="592"/>
      <c r="K162" s="605"/>
      <c r="L162" s="594"/>
      <c r="M162" s="769" t="s">
        <v>572</v>
      </c>
      <c r="N162" s="785" t="s">
        <v>572</v>
      </c>
      <c r="O162" s="592"/>
      <c r="P162" s="592"/>
      <c r="Q162" s="592"/>
      <c r="R162" s="592"/>
      <c r="S162" s="592"/>
      <c r="T162" s="608"/>
      <c r="U162" s="608"/>
      <c r="V162" s="450"/>
      <c r="W162" s="853"/>
      <c r="X162" s="830"/>
      <c r="Y162" s="878"/>
      <c r="Z162" s="40"/>
      <c r="AA162" s="14"/>
      <c r="AB162" s="14"/>
    </row>
    <row r="163" spans="1:28" ht="15.75">
      <c r="A163" s="659" t="s">
        <v>836</v>
      </c>
      <c r="B163" s="823" t="s">
        <v>566</v>
      </c>
      <c r="C163" s="339"/>
      <c r="D163" s="791" t="s">
        <v>573</v>
      </c>
      <c r="E163" s="339"/>
      <c r="F163" s="339"/>
      <c r="G163" s="791" t="s">
        <v>572</v>
      </c>
      <c r="H163" s="339"/>
      <c r="I163" s="340"/>
      <c r="J163" s="339"/>
      <c r="K163" s="339"/>
      <c r="L163" s="340"/>
      <c r="M163" s="339"/>
      <c r="N163" s="340"/>
      <c r="O163" s="340"/>
      <c r="P163" s="340"/>
      <c r="Q163" s="824" t="s">
        <v>573</v>
      </c>
      <c r="R163" s="791" t="s">
        <v>568</v>
      </c>
      <c r="S163" s="339"/>
      <c r="T163" s="812"/>
      <c r="U163" s="809" t="s">
        <v>563</v>
      </c>
      <c r="V163" s="591"/>
      <c r="W163" s="856">
        <v>1</v>
      </c>
      <c r="X163" s="837">
        <v>8</v>
      </c>
      <c r="Y163" s="879">
        <v>9</v>
      </c>
      <c r="Z163" s="40">
        <v>819</v>
      </c>
      <c r="AA163" s="14"/>
      <c r="AB163" s="14"/>
    </row>
    <row r="164" spans="1:28" ht="15.75">
      <c r="A164" s="623"/>
      <c r="B164" s="626"/>
      <c r="C164" s="335"/>
      <c r="D164" s="335"/>
      <c r="E164" s="335"/>
      <c r="F164" s="335"/>
      <c r="G164" s="335"/>
      <c r="H164" s="335"/>
      <c r="I164" s="326"/>
      <c r="J164" s="335"/>
      <c r="K164" s="335"/>
      <c r="L164" s="336"/>
      <c r="M164" s="335"/>
      <c r="N164" s="326"/>
      <c r="O164" s="326"/>
      <c r="P164" s="326"/>
      <c r="Q164" s="326"/>
      <c r="R164" s="738" t="s">
        <v>568</v>
      </c>
      <c r="S164" s="335"/>
      <c r="T164" s="607"/>
      <c r="U164" s="335"/>
      <c r="V164" s="427"/>
      <c r="W164" s="849"/>
      <c r="X164" s="834"/>
      <c r="Y164" s="871"/>
      <c r="Z164" s="40"/>
      <c r="AA164" s="14"/>
      <c r="AB164" s="14"/>
    </row>
    <row r="165" spans="1:28" ht="15.75">
      <c r="A165" s="775"/>
      <c r="B165" s="776"/>
      <c r="C165" s="759"/>
      <c r="D165" s="759"/>
      <c r="E165" s="759"/>
      <c r="F165" s="759"/>
      <c r="G165" s="759"/>
      <c r="H165" s="759"/>
      <c r="I165" s="760"/>
      <c r="J165" s="759"/>
      <c r="K165" s="759"/>
      <c r="L165" s="761"/>
      <c r="M165" s="759"/>
      <c r="N165" s="760"/>
      <c r="O165" s="760"/>
      <c r="P165" s="760"/>
      <c r="Q165" s="760"/>
      <c r="R165" s="777" t="s">
        <v>571</v>
      </c>
      <c r="S165" s="759"/>
      <c r="T165" s="762"/>
      <c r="U165" s="759"/>
      <c r="V165" s="763"/>
      <c r="W165" s="851"/>
      <c r="X165" s="852"/>
      <c r="Y165" s="872"/>
      <c r="Z165" s="40"/>
      <c r="AA165" s="14"/>
      <c r="AB165" s="14"/>
    </row>
    <row r="166" spans="1:28" ht="16.5" thickBot="1">
      <c r="A166" s="665"/>
      <c r="B166" s="639"/>
      <c r="C166" s="592"/>
      <c r="D166" s="592"/>
      <c r="E166" s="592"/>
      <c r="F166" s="592"/>
      <c r="G166" s="592"/>
      <c r="H166" s="592"/>
      <c r="I166" s="593"/>
      <c r="J166" s="592"/>
      <c r="K166" s="592"/>
      <c r="L166" s="594"/>
      <c r="M166" s="592"/>
      <c r="N166" s="593"/>
      <c r="O166" s="593"/>
      <c r="P166" s="593"/>
      <c r="Q166" s="593"/>
      <c r="R166" s="768" t="s">
        <v>571</v>
      </c>
      <c r="S166" s="592"/>
      <c r="T166" s="608"/>
      <c r="U166" s="592"/>
      <c r="V166" s="450"/>
      <c r="W166" s="853"/>
      <c r="X166" s="830"/>
      <c r="Y166" s="873"/>
      <c r="Z166" s="40"/>
      <c r="AA166" s="14"/>
      <c r="AB166" s="14"/>
    </row>
    <row r="167" spans="1:28" ht="15.75">
      <c r="A167" s="807" t="s">
        <v>835</v>
      </c>
      <c r="B167" s="808"/>
      <c r="C167" s="791" t="s">
        <v>571</v>
      </c>
      <c r="D167" s="339"/>
      <c r="E167" s="339"/>
      <c r="F167" s="339"/>
      <c r="G167" s="809" t="s">
        <v>563</v>
      </c>
      <c r="H167" s="339"/>
      <c r="I167" s="340"/>
      <c r="J167" s="791" t="s">
        <v>573</v>
      </c>
      <c r="K167" s="340"/>
      <c r="L167" s="810"/>
      <c r="M167" s="811" t="s">
        <v>563</v>
      </c>
      <c r="N167" s="809" t="s">
        <v>563</v>
      </c>
      <c r="O167" s="340"/>
      <c r="P167" s="340"/>
      <c r="Q167" s="340"/>
      <c r="R167" s="340"/>
      <c r="S167" s="791" t="s">
        <v>573</v>
      </c>
      <c r="T167" s="812"/>
      <c r="U167" s="340"/>
      <c r="V167" s="789" t="s">
        <v>572</v>
      </c>
      <c r="W167" s="856">
        <v>3</v>
      </c>
      <c r="X167" s="837">
        <v>4</v>
      </c>
      <c r="Y167" s="879">
        <v>7</v>
      </c>
      <c r="Z167" s="40">
        <v>481</v>
      </c>
      <c r="AA167" s="14"/>
      <c r="AB167" s="14"/>
    </row>
    <row r="168" spans="1:28" ht="16.5" thickBot="1">
      <c r="A168" s="638"/>
      <c r="B168" s="639"/>
      <c r="C168" s="592"/>
      <c r="D168" s="592"/>
      <c r="E168" s="592"/>
      <c r="F168" s="592"/>
      <c r="G168" s="592"/>
      <c r="H168" s="592"/>
      <c r="I168" s="593"/>
      <c r="J168" s="592"/>
      <c r="K168" s="593"/>
      <c r="L168" s="594"/>
      <c r="M168" s="593"/>
      <c r="N168" s="593"/>
      <c r="O168" s="593"/>
      <c r="P168" s="593"/>
      <c r="Q168" s="593"/>
      <c r="R168" s="593"/>
      <c r="S168" s="592"/>
      <c r="T168" s="608"/>
      <c r="U168" s="593"/>
      <c r="V168" s="450"/>
      <c r="W168" s="853"/>
      <c r="X168" s="830"/>
      <c r="Y168" s="873"/>
      <c r="Z168" s="40"/>
      <c r="AA168" s="14"/>
      <c r="AB168" s="14"/>
    </row>
    <row r="169" spans="1:28" ht="15.75">
      <c r="A169" s="835" t="s">
        <v>331</v>
      </c>
      <c r="B169" s="791" t="s">
        <v>568</v>
      </c>
      <c r="C169" s="339"/>
      <c r="D169" s="339"/>
      <c r="E169" s="339"/>
      <c r="F169" s="339"/>
      <c r="G169" s="339"/>
      <c r="H169" s="339"/>
      <c r="I169" s="339"/>
      <c r="J169" s="339"/>
      <c r="K169" s="339"/>
      <c r="L169" s="810"/>
      <c r="M169" s="339"/>
      <c r="N169" s="791" t="s">
        <v>569</v>
      </c>
      <c r="O169" s="339"/>
      <c r="P169" s="339"/>
      <c r="Q169" s="339"/>
      <c r="R169" s="791" t="s">
        <v>569</v>
      </c>
      <c r="S169" s="791" t="s">
        <v>569</v>
      </c>
      <c r="T169" s="812"/>
      <c r="U169" s="812"/>
      <c r="V169" s="836"/>
      <c r="W169" s="862">
        <v>0</v>
      </c>
      <c r="X169" s="837">
        <v>6</v>
      </c>
      <c r="Y169" s="879">
        <v>6</v>
      </c>
      <c r="Z169" s="40">
        <v>410</v>
      </c>
      <c r="AA169" s="14"/>
      <c r="AB169" s="14"/>
    </row>
    <row r="170" spans="1:28" ht="16.5" thickBot="1">
      <c r="A170" s="826"/>
      <c r="B170" s="768" t="s">
        <v>569</v>
      </c>
      <c r="C170" s="592"/>
      <c r="D170" s="592"/>
      <c r="E170" s="592"/>
      <c r="F170" s="592"/>
      <c r="G170" s="592"/>
      <c r="H170" s="592"/>
      <c r="I170" s="592"/>
      <c r="J170" s="592"/>
      <c r="K170" s="592"/>
      <c r="L170" s="594"/>
      <c r="M170" s="592"/>
      <c r="N170" s="592"/>
      <c r="O170" s="592"/>
      <c r="P170" s="592"/>
      <c r="Q170" s="592"/>
      <c r="R170" s="592"/>
      <c r="S170" s="768" t="s">
        <v>569</v>
      </c>
      <c r="T170" s="608"/>
      <c r="U170" s="608"/>
      <c r="V170" s="449"/>
      <c r="W170" s="855"/>
      <c r="X170" s="830"/>
      <c r="Y170" s="878"/>
      <c r="Z170" s="40"/>
      <c r="AA170" s="14"/>
      <c r="AB170" s="14"/>
    </row>
    <row r="171" spans="1:28" ht="15.75">
      <c r="A171" s="660" t="s">
        <v>701</v>
      </c>
      <c r="B171" s="636"/>
      <c r="C171" s="595"/>
      <c r="D171" s="595"/>
      <c r="E171" s="595"/>
      <c r="F171" s="595"/>
      <c r="G171" s="595"/>
      <c r="H171" s="595"/>
      <c r="I171" s="739" t="s">
        <v>568</v>
      </c>
      <c r="J171" s="739" t="s">
        <v>569</v>
      </c>
      <c r="K171" s="595"/>
      <c r="L171" s="597"/>
      <c r="M171" s="739" t="s">
        <v>571</v>
      </c>
      <c r="N171" s="595"/>
      <c r="O171" s="595"/>
      <c r="P171" s="595"/>
      <c r="Q171" s="595"/>
      <c r="R171" s="595"/>
      <c r="S171" s="739" t="s">
        <v>573</v>
      </c>
      <c r="T171" s="606"/>
      <c r="U171" s="606"/>
      <c r="V171" s="483"/>
      <c r="W171" s="854">
        <v>0</v>
      </c>
      <c r="X171" s="829">
        <v>5</v>
      </c>
      <c r="Y171" s="874">
        <v>5</v>
      </c>
      <c r="Z171" s="40"/>
      <c r="AA171" s="14"/>
      <c r="AB171" s="14"/>
    </row>
    <row r="172" spans="1:28" ht="16.5" thickBot="1">
      <c r="A172" s="665"/>
      <c r="B172" s="639"/>
      <c r="C172" s="592"/>
      <c r="D172" s="592"/>
      <c r="E172" s="592"/>
      <c r="F172" s="592"/>
      <c r="G172" s="592"/>
      <c r="H172" s="592"/>
      <c r="I172" s="592"/>
      <c r="J172" s="592"/>
      <c r="K172" s="592"/>
      <c r="L172" s="594"/>
      <c r="M172" s="768" t="s">
        <v>572</v>
      </c>
      <c r="N172" s="592"/>
      <c r="O172" s="592"/>
      <c r="P172" s="592"/>
      <c r="Q172" s="592"/>
      <c r="R172" s="592"/>
      <c r="S172" s="592"/>
      <c r="T172" s="608"/>
      <c r="U172" s="608"/>
      <c r="V172" s="449"/>
      <c r="W172" s="853"/>
      <c r="X172" s="830"/>
      <c r="Y172" s="878"/>
      <c r="Z172" s="40"/>
      <c r="AA172" s="14"/>
      <c r="AB172" s="14"/>
    </row>
    <row r="173" spans="1:28" ht="15.75">
      <c r="A173" s="660" t="s">
        <v>371</v>
      </c>
      <c r="B173" s="772" t="s">
        <v>566</v>
      </c>
      <c r="C173" s="595"/>
      <c r="D173" s="596"/>
      <c r="E173" s="595"/>
      <c r="F173" s="596"/>
      <c r="G173" s="739" t="s">
        <v>569</v>
      </c>
      <c r="H173" s="596"/>
      <c r="I173" s="596"/>
      <c r="J173" s="596"/>
      <c r="K173" s="595"/>
      <c r="L173" s="597"/>
      <c r="M173" s="596"/>
      <c r="N173" s="739" t="s">
        <v>568</v>
      </c>
      <c r="O173" s="596"/>
      <c r="P173" s="596"/>
      <c r="Q173" s="596"/>
      <c r="R173" s="596"/>
      <c r="S173" s="595"/>
      <c r="T173" s="606"/>
      <c r="U173" s="771" t="s">
        <v>571</v>
      </c>
      <c r="V173" s="439"/>
      <c r="W173" s="848">
        <v>0</v>
      </c>
      <c r="X173" s="829">
        <v>4</v>
      </c>
      <c r="Y173" s="874">
        <v>4</v>
      </c>
      <c r="Z173" s="40">
        <v>341</v>
      </c>
      <c r="AA173" s="14"/>
      <c r="AB173" s="14"/>
    </row>
    <row r="174" spans="1:28" ht="15.75">
      <c r="A174" s="623"/>
      <c r="B174" s="780" t="s">
        <v>571</v>
      </c>
      <c r="C174" s="335"/>
      <c r="D174" s="326"/>
      <c r="E174" s="335"/>
      <c r="F174" s="326"/>
      <c r="G174" s="335"/>
      <c r="H174" s="326"/>
      <c r="I174" s="326"/>
      <c r="J174" s="326"/>
      <c r="K174" s="335"/>
      <c r="L174" s="336"/>
      <c r="M174" s="326"/>
      <c r="N174" s="335"/>
      <c r="O174" s="326"/>
      <c r="P174" s="326"/>
      <c r="Q174" s="326"/>
      <c r="R174" s="326"/>
      <c r="S174" s="326"/>
      <c r="T174" s="607"/>
      <c r="U174" s="599"/>
      <c r="V174" s="427"/>
      <c r="W174" s="849"/>
      <c r="X174" s="834"/>
      <c r="Y174" s="871"/>
      <c r="Z174" s="40"/>
      <c r="AA174" s="14"/>
      <c r="AB174" s="14"/>
    </row>
    <row r="175" spans="1:28" ht="16.5" thickBot="1">
      <c r="A175" s="665"/>
      <c r="B175" s="668"/>
      <c r="C175" s="592"/>
      <c r="D175" s="593"/>
      <c r="E175" s="592"/>
      <c r="F175" s="593"/>
      <c r="G175" s="592"/>
      <c r="H175" s="593"/>
      <c r="I175" s="593"/>
      <c r="J175" s="593"/>
      <c r="K175" s="592"/>
      <c r="L175" s="594"/>
      <c r="M175" s="593"/>
      <c r="N175" s="592"/>
      <c r="O175" s="593"/>
      <c r="P175" s="593"/>
      <c r="Q175" s="593"/>
      <c r="R175" s="593"/>
      <c r="S175" s="593"/>
      <c r="T175" s="608"/>
      <c r="U175" s="616"/>
      <c r="V175" s="450"/>
      <c r="W175" s="853"/>
      <c r="X175" s="830"/>
      <c r="Y175" s="873"/>
      <c r="Z175" s="40"/>
      <c r="AA175" s="14"/>
      <c r="AB175" s="14"/>
    </row>
    <row r="176" spans="1:28" ht="18.75" thickBot="1">
      <c r="A176" s="671" t="s">
        <v>831</v>
      </c>
      <c r="B176" s="736" t="s">
        <v>569</v>
      </c>
      <c r="C176" s="595"/>
      <c r="D176" s="595"/>
      <c r="E176" s="596"/>
      <c r="F176" s="595"/>
      <c r="G176" s="739" t="s">
        <v>572</v>
      </c>
      <c r="H176" s="595"/>
      <c r="I176" s="595"/>
      <c r="J176" s="595"/>
      <c r="K176" s="595"/>
      <c r="L176" s="597"/>
      <c r="M176" s="596"/>
      <c r="N176" s="595"/>
      <c r="O176" s="595"/>
      <c r="P176" s="595"/>
      <c r="Q176" s="595"/>
      <c r="R176" s="751" t="s">
        <v>562</v>
      </c>
      <c r="S176" s="595"/>
      <c r="T176" s="606"/>
      <c r="U176" s="606"/>
      <c r="V176" s="483"/>
      <c r="W176" s="854">
        <v>1</v>
      </c>
      <c r="X176" s="829">
        <v>2</v>
      </c>
      <c r="Y176" s="874">
        <v>3</v>
      </c>
      <c r="Z176" s="40">
        <v>187</v>
      </c>
      <c r="AA176" s="867"/>
      <c r="AB176" s="868"/>
    </row>
    <row r="177" spans="1:28" ht="18.75" thickBot="1">
      <c r="A177" s="672" t="s">
        <v>694</v>
      </c>
      <c r="B177" s="673"/>
      <c r="C177" s="602"/>
      <c r="D177" s="602"/>
      <c r="E177" s="602"/>
      <c r="F177" s="601"/>
      <c r="G177" s="781" t="s">
        <v>571</v>
      </c>
      <c r="H177" s="602"/>
      <c r="I177" s="602"/>
      <c r="J177" s="602"/>
      <c r="K177" s="602"/>
      <c r="L177" s="603"/>
      <c r="M177" s="781" t="s">
        <v>568</v>
      </c>
      <c r="N177" s="782" t="s">
        <v>568</v>
      </c>
      <c r="O177" s="602"/>
      <c r="P177" s="602"/>
      <c r="Q177" s="602"/>
      <c r="R177" s="602"/>
      <c r="S177" s="602"/>
      <c r="T177" s="609"/>
      <c r="U177" s="609"/>
      <c r="V177" s="473"/>
      <c r="W177" s="863">
        <v>0</v>
      </c>
      <c r="X177" s="831">
        <v>3</v>
      </c>
      <c r="Y177" s="874">
        <v>3</v>
      </c>
      <c r="Z177" s="40">
        <v>171</v>
      </c>
      <c r="AA177" s="867"/>
      <c r="AB177" s="868"/>
    </row>
    <row r="178" spans="1:28" ht="18.75" thickBot="1">
      <c r="A178" s="672" t="s">
        <v>695</v>
      </c>
      <c r="B178" s="675"/>
      <c r="C178" s="601"/>
      <c r="D178" s="602"/>
      <c r="E178" s="601"/>
      <c r="F178" s="602"/>
      <c r="G178" s="601"/>
      <c r="H178" s="602"/>
      <c r="I178" s="602"/>
      <c r="J178" s="781" t="s">
        <v>571</v>
      </c>
      <c r="K178" s="602"/>
      <c r="L178" s="603"/>
      <c r="M178" s="602"/>
      <c r="N178" s="601"/>
      <c r="O178" s="601"/>
      <c r="P178" s="601"/>
      <c r="Q178" s="601"/>
      <c r="R178" s="601"/>
      <c r="S178" s="782" t="s">
        <v>569</v>
      </c>
      <c r="T178" s="609"/>
      <c r="U178" s="602"/>
      <c r="V178" s="473"/>
      <c r="W178" s="863">
        <v>0</v>
      </c>
      <c r="X178" s="831">
        <v>2</v>
      </c>
      <c r="Y178" s="880">
        <v>2</v>
      </c>
      <c r="Z178" s="40">
        <v>207</v>
      </c>
      <c r="AA178" s="867"/>
      <c r="AB178" s="868"/>
    </row>
    <row r="179" spans="1:28" ht="18.75" thickBot="1">
      <c r="A179" s="672" t="s">
        <v>414</v>
      </c>
      <c r="B179" s="675"/>
      <c r="C179" s="601"/>
      <c r="D179" s="601"/>
      <c r="E179" s="601"/>
      <c r="F179" s="601"/>
      <c r="G179" s="601"/>
      <c r="H179" s="601"/>
      <c r="I179" s="601"/>
      <c r="J179" s="601"/>
      <c r="K179" s="601"/>
      <c r="L179" s="603"/>
      <c r="M179" s="601"/>
      <c r="N179" s="782" t="s">
        <v>571</v>
      </c>
      <c r="O179" s="601"/>
      <c r="P179" s="601"/>
      <c r="Q179" s="601"/>
      <c r="R179" s="601"/>
      <c r="S179" s="601"/>
      <c r="T179" s="609"/>
      <c r="U179" s="786" t="s">
        <v>569</v>
      </c>
      <c r="V179" s="488"/>
      <c r="W179" s="864">
        <v>0</v>
      </c>
      <c r="X179" s="831">
        <v>2</v>
      </c>
      <c r="Y179" s="874">
        <v>2</v>
      </c>
      <c r="Z179" s="40">
        <v>52</v>
      </c>
      <c r="AA179" s="867"/>
      <c r="AB179" s="868"/>
    </row>
    <row r="180" spans="1:28" ht="18.75" thickBot="1">
      <c r="A180" s="672" t="s">
        <v>704</v>
      </c>
      <c r="B180" s="675"/>
      <c r="C180" s="601"/>
      <c r="D180" s="601"/>
      <c r="E180" s="601"/>
      <c r="F180" s="601"/>
      <c r="G180" s="601"/>
      <c r="H180" s="601"/>
      <c r="I180" s="601"/>
      <c r="J180" s="601"/>
      <c r="K180" s="787" t="s">
        <v>562</v>
      </c>
      <c r="L180" s="603"/>
      <c r="M180" s="601"/>
      <c r="N180" s="601"/>
      <c r="O180" s="601"/>
      <c r="P180" s="601"/>
      <c r="Q180" s="601"/>
      <c r="R180" s="601"/>
      <c r="S180" s="601"/>
      <c r="T180" s="609"/>
      <c r="U180" s="609"/>
      <c r="V180" s="488"/>
      <c r="W180" s="864">
        <v>1</v>
      </c>
      <c r="X180" s="831">
        <v>0</v>
      </c>
      <c r="Y180" s="880">
        <v>1</v>
      </c>
      <c r="Z180" s="40">
        <v>211</v>
      </c>
      <c r="AA180" s="867"/>
      <c r="AB180" s="868"/>
    </row>
    <row r="181" spans="1:28" ht="18.75" thickBot="1">
      <c r="A181" s="838" t="s">
        <v>1060</v>
      </c>
      <c r="B181" s="839"/>
      <c r="C181" s="840"/>
      <c r="D181" s="840"/>
      <c r="E181" s="840"/>
      <c r="F181" s="841" t="s">
        <v>571</v>
      </c>
      <c r="G181" s="840"/>
      <c r="H181" s="840"/>
      <c r="I181" s="840"/>
      <c r="J181" s="840"/>
      <c r="K181" s="840"/>
      <c r="L181" s="842"/>
      <c r="M181" s="840"/>
      <c r="N181" s="840"/>
      <c r="O181" s="840"/>
      <c r="P181" s="840"/>
      <c r="Q181" s="840"/>
      <c r="R181" s="840"/>
      <c r="S181" s="840"/>
      <c r="T181" s="843"/>
      <c r="U181" s="843"/>
      <c r="V181" s="488"/>
      <c r="W181" s="864">
        <v>0</v>
      </c>
      <c r="X181" s="831">
        <v>1</v>
      </c>
      <c r="Y181" s="881">
        <v>1</v>
      </c>
      <c r="Z181" s="40">
        <v>49</v>
      </c>
      <c r="AA181" s="867"/>
      <c r="AB181" s="868"/>
    </row>
    <row r="182" spans="1:28" ht="18.75" thickBot="1">
      <c r="A182" s="672" t="s">
        <v>838</v>
      </c>
      <c r="B182" s="675"/>
      <c r="C182" s="601"/>
      <c r="D182" s="601"/>
      <c r="E182" s="601"/>
      <c r="F182" s="782" t="s">
        <v>571</v>
      </c>
      <c r="G182" s="601"/>
      <c r="H182" s="601"/>
      <c r="I182" s="601"/>
      <c r="J182" s="601"/>
      <c r="K182" s="601"/>
      <c r="L182" s="603"/>
      <c r="M182" s="601"/>
      <c r="N182" s="601"/>
      <c r="O182" s="601"/>
      <c r="P182" s="601"/>
      <c r="Q182" s="601"/>
      <c r="R182" s="601"/>
      <c r="S182" s="601"/>
      <c r="T182" s="609"/>
      <c r="U182" s="609"/>
      <c r="V182" s="488"/>
      <c r="W182" s="864">
        <v>0</v>
      </c>
      <c r="X182" s="831">
        <v>1</v>
      </c>
      <c r="Y182" s="874">
        <v>1</v>
      </c>
      <c r="Z182" s="40">
        <v>45</v>
      </c>
      <c r="AA182" s="867"/>
      <c r="AB182" s="868"/>
    </row>
    <row r="183" spans="1:28" ht="18.75" thickBot="1">
      <c r="A183" s="620" t="s">
        <v>840</v>
      </c>
      <c r="B183" s="783" t="s">
        <v>568</v>
      </c>
      <c r="C183" s="601"/>
      <c r="D183" s="601"/>
      <c r="E183" s="601"/>
      <c r="F183" s="601"/>
      <c r="G183" s="601"/>
      <c r="H183" s="601"/>
      <c r="I183" s="601"/>
      <c r="J183" s="601"/>
      <c r="K183" s="601"/>
      <c r="L183" s="603"/>
      <c r="M183" s="601"/>
      <c r="N183" s="601"/>
      <c r="O183" s="601"/>
      <c r="P183" s="601"/>
      <c r="Q183" s="601"/>
      <c r="R183" s="601"/>
      <c r="S183" s="601"/>
      <c r="T183" s="609"/>
      <c r="U183" s="609"/>
      <c r="V183" s="488"/>
      <c r="W183" s="853">
        <v>0</v>
      </c>
      <c r="X183" s="830">
        <v>1</v>
      </c>
      <c r="Y183" s="878">
        <v>1</v>
      </c>
      <c r="Z183" s="40">
        <v>52</v>
      </c>
      <c r="AA183" s="867"/>
      <c r="AB183" s="868"/>
    </row>
    <row r="184" spans="1:28" ht="18.75" thickBot="1">
      <c r="A184" s="620" t="s">
        <v>965</v>
      </c>
      <c r="B184" s="675"/>
      <c r="C184" s="601"/>
      <c r="D184" s="601"/>
      <c r="E184" s="601"/>
      <c r="F184" s="782" t="s">
        <v>571</v>
      </c>
      <c r="G184" s="601"/>
      <c r="H184" s="601"/>
      <c r="I184" s="601"/>
      <c r="J184" s="601"/>
      <c r="K184" s="601"/>
      <c r="L184" s="603"/>
      <c r="M184" s="601"/>
      <c r="N184" s="601"/>
      <c r="O184" s="601"/>
      <c r="P184" s="601"/>
      <c r="Q184" s="601"/>
      <c r="R184" s="601"/>
      <c r="S184" s="601"/>
      <c r="T184" s="609"/>
      <c r="U184" s="609"/>
      <c r="V184" s="488"/>
      <c r="W184" s="864">
        <v>0</v>
      </c>
      <c r="X184" s="831">
        <v>1</v>
      </c>
      <c r="Y184" s="874">
        <v>1</v>
      </c>
      <c r="Z184" s="40">
        <v>214</v>
      </c>
      <c r="AA184" s="867"/>
      <c r="AB184" s="868"/>
    </row>
    <row r="185" spans="1:28" ht="18.75" thickBot="1">
      <c r="A185" s="678" t="s">
        <v>90</v>
      </c>
      <c r="B185" s="679"/>
      <c r="C185" s="680"/>
      <c r="D185" s="680"/>
      <c r="E185" s="680"/>
      <c r="F185" s="680"/>
      <c r="G185" s="680"/>
      <c r="H185" s="680"/>
      <c r="I185" s="680"/>
      <c r="J185" s="680"/>
      <c r="K185" s="680"/>
      <c r="L185" s="681"/>
      <c r="M185" s="680"/>
      <c r="N185" s="680"/>
      <c r="O185" s="680"/>
      <c r="P185" s="680"/>
      <c r="Q185" s="680"/>
      <c r="R185" s="680"/>
      <c r="S185" s="680"/>
      <c r="T185" s="682"/>
      <c r="U185" s="682"/>
      <c r="V185" s="684"/>
      <c r="W185" s="865">
        <v>0</v>
      </c>
      <c r="X185" s="833">
        <v>0</v>
      </c>
      <c r="Y185" s="882">
        <v>0</v>
      </c>
      <c r="Z185" s="40">
        <v>393</v>
      </c>
      <c r="AA185" s="867"/>
      <c r="AB185" s="868"/>
    </row>
    <row r="186" spans="1:28" ht="22.5" customHeight="1" thickBot="1">
      <c r="A186" s="672" t="s">
        <v>833</v>
      </c>
      <c r="B186" s="675"/>
      <c r="C186" s="601"/>
      <c r="D186" s="601"/>
      <c r="E186" s="601"/>
      <c r="F186" s="601"/>
      <c r="G186" s="601"/>
      <c r="H186" s="601"/>
      <c r="I186" s="601"/>
      <c r="J186" s="601"/>
      <c r="K186" s="601"/>
      <c r="L186" s="603"/>
      <c r="M186" s="601"/>
      <c r="N186" s="601"/>
      <c r="O186" s="601"/>
      <c r="P186" s="601"/>
      <c r="Q186" s="601"/>
      <c r="R186" s="601"/>
      <c r="S186" s="601"/>
      <c r="T186" s="609"/>
      <c r="U186" s="609"/>
      <c r="V186" s="488"/>
      <c r="W186" s="864">
        <v>0</v>
      </c>
      <c r="X186" s="831">
        <v>0</v>
      </c>
      <c r="Y186" s="874">
        <v>0</v>
      </c>
      <c r="Z186" s="40"/>
      <c r="AA186" s="867"/>
      <c r="AB186" s="868"/>
    </row>
    <row r="187" spans="1:28" ht="18.75" thickBot="1">
      <c r="A187" s="659" t="s">
        <v>703</v>
      </c>
      <c r="B187" s="675"/>
      <c r="C187" s="601"/>
      <c r="D187" s="601"/>
      <c r="E187" s="601"/>
      <c r="F187" s="601"/>
      <c r="G187" s="601"/>
      <c r="H187" s="601"/>
      <c r="I187" s="601"/>
      <c r="J187" s="601"/>
      <c r="K187" s="601"/>
      <c r="L187" s="603"/>
      <c r="M187" s="601"/>
      <c r="N187" s="601"/>
      <c r="O187" s="601"/>
      <c r="P187" s="601"/>
      <c r="Q187" s="601"/>
      <c r="R187" s="601"/>
      <c r="S187" s="601"/>
      <c r="T187" s="609"/>
      <c r="U187" s="609"/>
      <c r="V187" s="488"/>
      <c r="W187" s="864">
        <v>0</v>
      </c>
      <c r="X187" s="831">
        <v>0</v>
      </c>
      <c r="Y187" s="874">
        <v>0</v>
      </c>
      <c r="Z187" s="40">
        <v>34</v>
      </c>
      <c r="AA187" s="867"/>
      <c r="AB187" s="868"/>
    </row>
    <row r="188" spans="1:28" ht="18.75" thickBot="1">
      <c r="A188" s="620" t="s">
        <v>841</v>
      </c>
      <c r="B188" s="675"/>
      <c r="C188" s="601"/>
      <c r="D188" s="601"/>
      <c r="E188" s="601"/>
      <c r="F188" s="601"/>
      <c r="G188" s="601"/>
      <c r="H188" s="601"/>
      <c r="I188" s="601"/>
      <c r="J188" s="601"/>
      <c r="K188" s="601"/>
      <c r="L188" s="603"/>
      <c r="M188" s="601"/>
      <c r="N188" s="601"/>
      <c r="O188" s="601"/>
      <c r="P188" s="601"/>
      <c r="Q188" s="601"/>
      <c r="R188" s="601"/>
      <c r="S188" s="601"/>
      <c r="T188" s="609"/>
      <c r="U188" s="609"/>
      <c r="V188" s="488"/>
      <c r="W188" s="864">
        <v>0</v>
      </c>
      <c r="X188" s="831">
        <v>0</v>
      </c>
      <c r="Y188" s="874">
        <v>0</v>
      </c>
      <c r="Z188" s="40">
        <v>69</v>
      </c>
      <c r="AA188" s="867"/>
      <c r="AB188" s="868"/>
    </row>
    <row r="189" spans="1:28" ht="18.75" thickBot="1">
      <c r="A189" s="620" t="s">
        <v>85</v>
      </c>
      <c r="B189" s="675"/>
      <c r="C189" s="601"/>
      <c r="D189" s="601"/>
      <c r="E189" s="601"/>
      <c r="F189" s="601"/>
      <c r="G189" s="601"/>
      <c r="H189" s="601"/>
      <c r="I189" s="601"/>
      <c r="J189" s="601"/>
      <c r="K189" s="601"/>
      <c r="L189" s="603"/>
      <c r="M189" s="601"/>
      <c r="N189" s="601"/>
      <c r="O189" s="601"/>
      <c r="P189" s="601"/>
      <c r="Q189" s="601"/>
      <c r="R189" s="601"/>
      <c r="S189" s="601"/>
      <c r="T189" s="609"/>
      <c r="U189" s="609"/>
      <c r="V189" s="488"/>
      <c r="W189" s="864">
        <v>0</v>
      </c>
      <c r="X189" s="831">
        <v>0</v>
      </c>
      <c r="Y189" s="874">
        <v>0</v>
      </c>
      <c r="Z189" s="40"/>
      <c r="AA189" s="867"/>
      <c r="AB189" s="868"/>
    </row>
    <row r="190" spans="1:28" ht="18.75" thickBot="1">
      <c r="A190" s="620" t="s">
        <v>969</v>
      </c>
      <c r="B190" s="675"/>
      <c r="C190" s="601"/>
      <c r="D190" s="601"/>
      <c r="E190" s="601"/>
      <c r="F190" s="601"/>
      <c r="G190" s="601"/>
      <c r="H190" s="601"/>
      <c r="I190" s="601"/>
      <c r="J190" s="601"/>
      <c r="K190" s="601"/>
      <c r="L190" s="603"/>
      <c r="M190" s="601"/>
      <c r="N190" s="601"/>
      <c r="O190" s="601"/>
      <c r="P190" s="601"/>
      <c r="Q190" s="601"/>
      <c r="R190" s="601"/>
      <c r="S190" s="601"/>
      <c r="T190" s="609"/>
      <c r="U190" s="609"/>
      <c r="V190" s="488"/>
      <c r="W190" s="864">
        <v>0</v>
      </c>
      <c r="X190" s="831">
        <v>0</v>
      </c>
      <c r="Y190" s="874">
        <v>0</v>
      </c>
      <c r="Z190" s="40">
        <v>251</v>
      </c>
      <c r="AA190" s="867"/>
      <c r="AB190" s="868"/>
    </row>
    <row r="191" spans="1:28" ht="18.75" thickBot="1">
      <c r="A191" s="799"/>
      <c r="B191" s="800"/>
      <c r="C191" s="800"/>
      <c r="D191" s="800"/>
      <c r="E191" s="800"/>
      <c r="F191" s="801"/>
      <c r="G191" s="802"/>
      <c r="H191" s="800"/>
      <c r="I191" s="803"/>
      <c r="J191" s="800"/>
      <c r="K191" s="800"/>
      <c r="L191" s="804"/>
      <c r="M191" s="800"/>
      <c r="N191" s="800"/>
      <c r="O191" s="805"/>
      <c r="P191" s="805"/>
      <c r="Q191" s="800"/>
      <c r="R191" s="800"/>
      <c r="S191" s="800"/>
      <c r="T191" s="800"/>
      <c r="U191" s="800"/>
      <c r="V191" s="800"/>
      <c r="W191" s="832">
        <v>76</v>
      </c>
      <c r="X191" s="866">
        <v>253</v>
      </c>
      <c r="Y191" s="877">
        <v>329</v>
      </c>
      <c r="Z191" s="40">
        <f>SUM(Z112:Z190)</f>
        <v>9741</v>
      </c>
      <c r="AA191" s="867"/>
      <c r="AB191" s="868"/>
    </row>
    <row r="192" spans="1:28" ht="18">
      <c r="A192" s="847" t="s">
        <v>1063</v>
      </c>
      <c r="B192" s="685"/>
      <c r="C192" s="685"/>
      <c r="D192" s="685"/>
      <c r="E192" s="685"/>
      <c r="F192" s="844"/>
      <c r="G192" s="669"/>
      <c r="H192" s="685"/>
      <c r="I192" s="686"/>
      <c r="J192" s="685"/>
      <c r="K192" s="685"/>
      <c r="L192" s="845"/>
      <c r="M192" s="685"/>
      <c r="N192" s="685"/>
      <c r="O192" s="339"/>
      <c r="P192" s="339"/>
      <c r="Q192" s="685"/>
      <c r="R192" s="685"/>
      <c r="S192" s="685"/>
      <c r="T192" s="685"/>
      <c r="U192" s="685"/>
      <c r="V192" s="685"/>
      <c r="W192" s="846"/>
      <c r="X192" s="846"/>
      <c r="Y192" s="846"/>
      <c r="AA192" s="867"/>
      <c r="AB192" s="868"/>
    </row>
    <row r="193" spans="1:28" ht="18">
      <c r="A193" s="397" t="s">
        <v>1064</v>
      </c>
      <c r="B193" s="749"/>
      <c r="C193" s="749"/>
      <c r="D193" s="749"/>
      <c r="E193" s="749"/>
      <c r="F193" s="630"/>
      <c r="G193" s="599"/>
      <c r="H193" s="749"/>
      <c r="I193" s="817"/>
      <c r="J193" s="749"/>
      <c r="K193" s="749"/>
      <c r="L193" s="818"/>
      <c r="M193" s="749"/>
      <c r="N193" s="749"/>
      <c r="O193" s="335"/>
      <c r="P193" s="335"/>
      <c r="Q193" s="749"/>
      <c r="R193" s="749"/>
      <c r="S193" s="749"/>
      <c r="T193" s="749"/>
      <c r="U193" s="749"/>
      <c r="V193" s="749"/>
      <c r="W193" s="819"/>
      <c r="X193" s="819"/>
      <c r="Y193" s="819"/>
      <c r="AA193" s="867"/>
      <c r="AB193" s="868"/>
    </row>
    <row r="194" spans="1:28" ht="18">
      <c r="A194" s="397" t="s">
        <v>1065</v>
      </c>
      <c r="B194" s="749"/>
      <c r="C194" s="749"/>
      <c r="D194" s="749"/>
      <c r="E194" s="749"/>
      <c r="F194" s="630"/>
      <c r="G194" s="599"/>
      <c r="H194" s="749"/>
      <c r="I194" s="817"/>
      <c r="J194" s="749"/>
      <c r="K194" s="749"/>
      <c r="L194" s="818"/>
      <c r="M194" s="749"/>
      <c r="N194" s="749"/>
      <c r="O194" s="335"/>
      <c r="P194" s="335"/>
      <c r="Q194" s="749"/>
      <c r="R194" s="749"/>
      <c r="S194" s="749"/>
      <c r="T194" s="749"/>
      <c r="U194" s="749"/>
      <c r="V194" s="749"/>
      <c r="W194" s="819"/>
      <c r="X194" s="819"/>
      <c r="Y194" s="819"/>
      <c r="AA194" s="867"/>
      <c r="AB194" s="868"/>
    </row>
    <row r="195" spans="1:28" ht="18">
      <c r="A195" s="327"/>
      <c r="B195" s="510"/>
      <c r="C195" s="510"/>
      <c r="D195" s="510"/>
      <c r="E195" s="510"/>
      <c r="F195" s="815"/>
      <c r="G195" s="511"/>
      <c r="H195" s="510"/>
      <c r="I195" s="816"/>
      <c r="J195" s="510"/>
      <c r="K195" s="510"/>
      <c r="L195" s="332"/>
      <c r="M195" s="510"/>
      <c r="N195" s="510"/>
      <c r="O195" s="813"/>
      <c r="P195" s="813"/>
      <c r="Q195" s="510"/>
      <c r="R195" s="510"/>
      <c r="S195" s="510"/>
      <c r="T195" s="510"/>
      <c r="U195" s="510"/>
      <c r="V195" s="510"/>
      <c r="W195" s="329"/>
      <c r="X195" s="329"/>
      <c r="Y195" s="329"/>
      <c r="AA195" s="867"/>
      <c r="AB195" s="868"/>
    </row>
    <row r="196" spans="1:28" ht="18">
      <c r="A196" s="327"/>
      <c r="B196" s="510"/>
      <c r="C196" s="510"/>
      <c r="D196" s="510"/>
      <c r="E196" s="510"/>
      <c r="F196" s="815"/>
      <c r="G196" s="511"/>
      <c r="H196" s="510"/>
      <c r="I196" s="816"/>
      <c r="J196" s="510"/>
      <c r="K196" s="510"/>
      <c r="L196" s="332"/>
      <c r="M196" s="510"/>
      <c r="N196" s="510"/>
      <c r="O196" s="813"/>
      <c r="P196" s="813"/>
      <c r="Q196" s="510"/>
      <c r="R196" s="510"/>
      <c r="S196" s="510"/>
      <c r="T196" s="510"/>
      <c r="U196" s="510"/>
      <c r="V196" s="510"/>
      <c r="W196" s="329"/>
      <c r="X196" s="329"/>
      <c r="Y196" s="329"/>
      <c r="AA196" s="867"/>
      <c r="AB196" s="868"/>
    </row>
    <row r="197" spans="1:28" ht="24" customHeight="1">
      <c r="A197" s="947" t="s">
        <v>1062</v>
      </c>
      <c r="B197" s="947"/>
      <c r="C197" s="947"/>
      <c r="D197" s="947"/>
      <c r="E197" s="947"/>
      <c r="F197" s="947"/>
      <c r="G197" s="947"/>
      <c r="H197" s="947"/>
      <c r="I197" s="947"/>
      <c r="J197" s="947"/>
      <c r="K197" s="947"/>
      <c r="L197" s="947"/>
      <c r="M197" s="947"/>
      <c r="N197" s="947"/>
      <c r="O197" s="947"/>
      <c r="P197" s="947"/>
      <c r="Q197" s="947"/>
      <c r="R197" s="947"/>
      <c r="S197" s="947"/>
      <c r="T197" s="947"/>
      <c r="U197" s="947"/>
      <c r="V197" s="947"/>
      <c r="W197" s="947"/>
      <c r="X197" s="329"/>
      <c r="Y197" s="329"/>
      <c r="AA197" s="867"/>
      <c r="AB197" s="868"/>
    </row>
    <row r="198" spans="1:28" ht="18.75" thickBot="1">
      <c r="A198" s="327"/>
      <c r="B198" s="510"/>
      <c r="C198" s="510"/>
      <c r="D198" s="510"/>
      <c r="E198" s="510"/>
      <c r="F198" s="815"/>
      <c r="G198" s="511"/>
      <c r="H198" s="510"/>
      <c r="I198" s="816"/>
      <c r="J198" s="510"/>
      <c r="K198" s="510"/>
      <c r="L198" s="332"/>
      <c r="M198" s="510"/>
      <c r="N198" s="510"/>
      <c r="O198" s="813"/>
      <c r="P198" s="813"/>
      <c r="Q198" s="510"/>
      <c r="R198" s="510"/>
      <c r="S198" s="510"/>
      <c r="T198" s="510"/>
      <c r="U198" s="510"/>
      <c r="V198" s="510"/>
      <c r="W198" s="329"/>
      <c r="X198" s="329"/>
      <c r="Y198" s="329"/>
      <c r="AA198" s="867"/>
      <c r="AB198" s="868"/>
    </row>
    <row r="199" spans="1:28" ht="54.75" thickBot="1">
      <c r="A199" s="705" t="s">
        <v>577</v>
      </c>
      <c r="B199" s="706" t="s">
        <v>670</v>
      </c>
      <c r="C199" s="707" t="s">
        <v>354</v>
      </c>
      <c r="D199" s="706" t="s">
        <v>358</v>
      </c>
      <c r="E199" s="707" t="s">
        <v>323</v>
      </c>
      <c r="F199" s="708" t="s">
        <v>183</v>
      </c>
      <c r="G199" s="707" t="s">
        <v>187</v>
      </c>
      <c r="H199" s="707" t="s">
        <v>239</v>
      </c>
      <c r="I199" s="709" t="s">
        <v>718</v>
      </c>
      <c r="J199" s="707" t="s">
        <v>719</v>
      </c>
      <c r="K199" s="706" t="s">
        <v>664</v>
      </c>
      <c r="L199" s="707" t="s">
        <v>663</v>
      </c>
      <c r="M199" s="706" t="s">
        <v>314</v>
      </c>
      <c r="N199" s="707" t="s">
        <v>109</v>
      </c>
      <c r="O199" s="707" t="s">
        <v>125</v>
      </c>
      <c r="P199" s="707" t="s">
        <v>377</v>
      </c>
      <c r="Q199" s="707" t="s">
        <v>195</v>
      </c>
      <c r="R199" s="707" t="s">
        <v>720</v>
      </c>
      <c r="S199" s="707" t="s">
        <v>672</v>
      </c>
      <c r="T199" s="707" t="s">
        <v>674</v>
      </c>
      <c r="U199" s="707" t="s">
        <v>132</v>
      </c>
      <c r="V199" s="707" t="s">
        <v>374</v>
      </c>
      <c r="W199" s="710" t="s">
        <v>77</v>
      </c>
      <c r="X199" s="329"/>
      <c r="Y199" s="329"/>
      <c r="AA199" s="14"/>
      <c r="AB199" s="14"/>
    </row>
    <row r="200" spans="1:28" ht="15.75">
      <c r="A200" s="374" t="s">
        <v>689</v>
      </c>
      <c r="B200" s="700">
        <v>9</v>
      </c>
      <c r="C200" s="700">
        <v>4</v>
      </c>
      <c r="D200" s="700">
        <v>0</v>
      </c>
      <c r="E200" s="700">
        <v>1</v>
      </c>
      <c r="F200" s="701">
        <v>1</v>
      </c>
      <c r="G200" s="700">
        <v>3</v>
      </c>
      <c r="H200" s="701">
        <v>0</v>
      </c>
      <c r="I200" s="701">
        <v>4</v>
      </c>
      <c r="J200" s="700">
        <v>4</v>
      </c>
      <c r="K200" s="702">
        <v>1</v>
      </c>
      <c r="L200" s="700">
        <v>0</v>
      </c>
      <c r="M200" s="700">
        <v>7</v>
      </c>
      <c r="N200" s="700">
        <v>0</v>
      </c>
      <c r="O200" s="700">
        <v>0</v>
      </c>
      <c r="P200" s="700">
        <v>0</v>
      </c>
      <c r="Q200" s="700">
        <v>0</v>
      </c>
      <c r="R200" s="700">
        <v>0</v>
      </c>
      <c r="S200" s="700">
        <v>4</v>
      </c>
      <c r="T200" s="700">
        <v>0</v>
      </c>
      <c r="U200" s="700">
        <v>0</v>
      </c>
      <c r="V200" s="703">
        <v>2</v>
      </c>
      <c r="W200" s="704">
        <f aca="true" t="shared" si="3" ref="W200:W234">SUM(B200:V200)</f>
        <v>40</v>
      </c>
      <c r="X200" s="330"/>
      <c r="AA200" s="14"/>
      <c r="AB200" s="14"/>
    </row>
    <row r="201" spans="1:28" ht="15.75">
      <c r="A201" s="375" t="s">
        <v>706</v>
      </c>
      <c r="B201" s="700">
        <v>2</v>
      </c>
      <c r="C201" s="700">
        <v>1</v>
      </c>
      <c r="D201" s="700">
        <v>0</v>
      </c>
      <c r="E201" s="700">
        <v>0</v>
      </c>
      <c r="F201" s="701">
        <v>2</v>
      </c>
      <c r="G201" s="700">
        <v>0</v>
      </c>
      <c r="H201" s="701">
        <v>0</v>
      </c>
      <c r="I201" s="701">
        <v>0</v>
      </c>
      <c r="J201" s="700">
        <v>1</v>
      </c>
      <c r="K201" s="702">
        <v>1</v>
      </c>
      <c r="L201" s="697">
        <v>0</v>
      </c>
      <c r="M201" s="700">
        <v>0</v>
      </c>
      <c r="N201" s="700">
        <v>0</v>
      </c>
      <c r="O201" s="700">
        <v>0</v>
      </c>
      <c r="P201" s="700">
        <v>0</v>
      </c>
      <c r="Q201" s="700">
        <v>0</v>
      </c>
      <c r="R201" s="700">
        <v>0</v>
      </c>
      <c r="S201" s="700">
        <v>0</v>
      </c>
      <c r="T201" s="700">
        <v>0</v>
      </c>
      <c r="U201" s="700">
        <v>0</v>
      </c>
      <c r="V201" s="385">
        <v>0</v>
      </c>
      <c r="W201" s="704">
        <f t="shared" si="3"/>
        <v>7</v>
      </c>
      <c r="X201" s="330"/>
      <c r="AA201" s="14"/>
      <c r="AB201" s="14"/>
    </row>
    <row r="202" spans="1:28" ht="15.75">
      <c r="A202" s="375" t="s">
        <v>707</v>
      </c>
      <c r="B202" s="697">
        <v>1</v>
      </c>
      <c r="C202" s="697">
        <v>1</v>
      </c>
      <c r="D202" s="697">
        <v>0</v>
      </c>
      <c r="E202" s="697">
        <v>0</v>
      </c>
      <c r="F202" s="698">
        <v>1</v>
      </c>
      <c r="G202" s="697">
        <v>0</v>
      </c>
      <c r="H202" s="698">
        <v>0</v>
      </c>
      <c r="I202" s="698">
        <v>0</v>
      </c>
      <c r="J202" s="697">
        <v>2</v>
      </c>
      <c r="K202" s="699">
        <v>1</v>
      </c>
      <c r="L202" s="697">
        <v>0</v>
      </c>
      <c r="M202" s="697">
        <v>0</v>
      </c>
      <c r="N202" s="697">
        <v>0</v>
      </c>
      <c r="O202" s="697">
        <v>0</v>
      </c>
      <c r="P202" s="697">
        <v>0</v>
      </c>
      <c r="Q202" s="697">
        <v>0</v>
      </c>
      <c r="R202" s="697">
        <v>0</v>
      </c>
      <c r="S202" s="697">
        <v>0</v>
      </c>
      <c r="T202" s="697">
        <v>0</v>
      </c>
      <c r="U202" s="697">
        <v>0</v>
      </c>
      <c r="V202" s="385">
        <v>0</v>
      </c>
      <c r="W202" s="704">
        <f t="shared" si="3"/>
        <v>6</v>
      </c>
      <c r="X202" s="330"/>
      <c r="AA202" s="14"/>
      <c r="AB202" s="14"/>
    </row>
    <row r="203" spans="1:28" ht="15.75">
      <c r="A203" s="375" t="s">
        <v>108</v>
      </c>
      <c r="B203" s="697">
        <v>3</v>
      </c>
      <c r="C203" s="697">
        <v>3</v>
      </c>
      <c r="D203" s="697">
        <v>0</v>
      </c>
      <c r="E203" s="697">
        <v>0</v>
      </c>
      <c r="F203" s="698">
        <v>4</v>
      </c>
      <c r="G203" s="697">
        <v>0</v>
      </c>
      <c r="H203" s="698">
        <v>0</v>
      </c>
      <c r="I203" s="698">
        <v>4</v>
      </c>
      <c r="J203" s="697">
        <v>5</v>
      </c>
      <c r="K203" s="699">
        <v>2</v>
      </c>
      <c r="L203" s="697">
        <v>0</v>
      </c>
      <c r="M203" s="697">
        <v>5</v>
      </c>
      <c r="N203" s="697">
        <v>4</v>
      </c>
      <c r="O203" s="697">
        <v>0</v>
      </c>
      <c r="P203" s="697">
        <v>0</v>
      </c>
      <c r="Q203" s="697">
        <v>0</v>
      </c>
      <c r="R203" s="697">
        <v>0</v>
      </c>
      <c r="S203" s="697">
        <v>3</v>
      </c>
      <c r="T203" s="697">
        <v>0</v>
      </c>
      <c r="U203" s="697">
        <v>4</v>
      </c>
      <c r="V203" s="385">
        <v>0</v>
      </c>
      <c r="W203" s="704">
        <f t="shared" si="3"/>
        <v>37</v>
      </c>
      <c r="X203" s="330"/>
      <c r="AA203" s="14"/>
      <c r="AB203" s="14"/>
    </row>
    <row r="204" spans="1:28" ht="15.75">
      <c r="A204" s="375" t="s">
        <v>708</v>
      </c>
      <c r="B204" s="697">
        <v>1</v>
      </c>
      <c r="C204" s="697">
        <v>0</v>
      </c>
      <c r="D204" s="697">
        <v>0</v>
      </c>
      <c r="E204" s="697">
        <v>0</v>
      </c>
      <c r="F204" s="698">
        <v>1</v>
      </c>
      <c r="G204" s="697">
        <v>0</v>
      </c>
      <c r="H204" s="698">
        <v>0</v>
      </c>
      <c r="I204" s="698">
        <v>0</v>
      </c>
      <c r="J204" s="697">
        <v>1</v>
      </c>
      <c r="K204" s="699">
        <v>1</v>
      </c>
      <c r="L204" s="697">
        <v>0</v>
      </c>
      <c r="M204" s="697">
        <v>0</v>
      </c>
      <c r="N204" s="697">
        <v>1</v>
      </c>
      <c r="O204" s="697">
        <v>0</v>
      </c>
      <c r="P204" s="697">
        <v>0</v>
      </c>
      <c r="Q204" s="697">
        <v>0</v>
      </c>
      <c r="R204" s="697">
        <v>0</v>
      </c>
      <c r="S204" s="697">
        <v>0</v>
      </c>
      <c r="T204" s="697">
        <v>0</v>
      </c>
      <c r="U204" s="697">
        <v>0</v>
      </c>
      <c r="V204" s="385">
        <v>0</v>
      </c>
      <c r="W204" s="704">
        <f t="shared" si="3"/>
        <v>5</v>
      </c>
      <c r="X204" s="330"/>
      <c r="AA204" s="14"/>
      <c r="AB204" s="14"/>
    </row>
    <row r="205" spans="1:28" ht="15.75">
      <c r="A205" s="375" t="s">
        <v>276</v>
      </c>
      <c r="B205" s="697">
        <v>3</v>
      </c>
      <c r="C205" s="697">
        <v>0</v>
      </c>
      <c r="D205" s="697">
        <v>0</v>
      </c>
      <c r="E205" s="697">
        <v>0</v>
      </c>
      <c r="F205" s="698">
        <v>2</v>
      </c>
      <c r="G205" s="697">
        <v>1</v>
      </c>
      <c r="H205" s="698">
        <v>0</v>
      </c>
      <c r="I205" s="698">
        <v>0</v>
      </c>
      <c r="J205" s="697">
        <v>3</v>
      </c>
      <c r="K205" s="699">
        <v>0</v>
      </c>
      <c r="L205" s="697">
        <v>0</v>
      </c>
      <c r="M205" s="697">
        <v>0</v>
      </c>
      <c r="N205" s="697">
        <v>1</v>
      </c>
      <c r="O205" s="697">
        <v>0</v>
      </c>
      <c r="P205" s="697">
        <v>0</v>
      </c>
      <c r="Q205" s="697">
        <v>1</v>
      </c>
      <c r="R205" s="697">
        <v>0</v>
      </c>
      <c r="S205" s="697">
        <v>1</v>
      </c>
      <c r="T205" s="697">
        <v>0</v>
      </c>
      <c r="U205" s="697">
        <v>0</v>
      </c>
      <c r="V205" s="385">
        <v>0</v>
      </c>
      <c r="W205" s="704">
        <f t="shared" si="3"/>
        <v>12</v>
      </c>
      <c r="X205" s="330"/>
      <c r="AA205" s="14"/>
      <c r="AB205" s="14"/>
    </row>
    <row r="206" spans="1:28" ht="15.75">
      <c r="A206" s="375" t="s">
        <v>697</v>
      </c>
      <c r="B206" s="697">
        <v>2</v>
      </c>
      <c r="C206" s="697">
        <v>1</v>
      </c>
      <c r="D206" s="697">
        <v>0</v>
      </c>
      <c r="E206" s="697">
        <v>1</v>
      </c>
      <c r="F206" s="698">
        <v>5</v>
      </c>
      <c r="G206" s="697">
        <v>0</v>
      </c>
      <c r="H206" s="698">
        <v>0</v>
      </c>
      <c r="I206" s="698">
        <v>1</v>
      </c>
      <c r="J206" s="697">
        <v>3</v>
      </c>
      <c r="K206" s="699">
        <v>0</v>
      </c>
      <c r="L206" s="697">
        <v>0</v>
      </c>
      <c r="M206" s="697">
        <v>0</v>
      </c>
      <c r="N206" s="697">
        <v>0</v>
      </c>
      <c r="O206" s="697">
        <v>0</v>
      </c>
      <c r="P206" s="697">
        <v>0</v>
      </c>
      <c r="Q206" s="697">
        <v>0</v>
      </c>
      <c r="R206" s="697">
        <v>0</v>
      </c>
      <c r="S206" s="697">
        <v>0</v>
      </c>
      <c r="T206" s="697">
        <v>0</v>
      </c>
      <c r="U206" s="697">
        <v>1</v>
      </c>
      <c r="V206" s="385">
        <v>0</v>
      </c>
      <c r="W206" s="704">
        <f t="shared" si="3"/>
        <v>14</v>
      </c>
      <c r="X206" s="330"/>
      <c r="AA206" s="14"/>
      <c r="AB206" s="14"/>
    </row>
    <row r="207" spans="1:28" ht="15.75">
      <c r="A207" s="375" t="s">
        <v>310</v>
      </c>
      <c r="B207" s="697">
        <v>7</v>
      </c>
      <c r="C207" s="697">
        <v>0</v>
      </c>
      <c r="D207" s="697">
        <v>1</v>
      </c>
      <c r="E207" s="697">
        <v>1</v>
      </c>
      <c r="F207" s="698">
        <v>5</v>
      </c>
      <c r="G207" s="697">
        <v>3</v>
      </c>
      <c r="H207" s="698">
        <v>1</v>
      </c>
      <c r="I207" s="698">
        <v>6</v>
      </c>
      <c r="J207" s="697">
        <v>6</v>
      </c>
      <c r="K207" s="699">
        <v>5</v>
      </c>
      <c r="L207" s="697">
        <v>0</v>
      </c>
      <c r="M207" s="697">
        <v>4</v>
      </c>
      <c r="N207" s="697">
        <v>8</v>
      </c>
      <c r="O207" s="697">
        <v>0</v>
      </c>
      <c r="P207" s="697">
        <v>1</v>
      </c>
      <c r="Q207" s="697">
        <v>3</v>
      </c>
      <c r="R207" s="697">
        <v>2</v>
      </c>
      <c r="S207" s="697">
        <v>5</v>
      </c>
      <c r="T207" s="697">
        <v>0</v>
      </c>
      <c r="U207" s="697">
        <v>4</v>
      </c>
      <c r="V207" s="385">
        <v>2</v>
      </c>
      <c r="W207" s="704">
        <f t="shared" si="3"/>
        <v>64</v>
      </c>
      <c r="X207" s="330"/>
      <c r="AA207" s="14"/>
      <c r="AB207" s="14"/>
    </row>
    <row r="208" spans="1:28" ht="15.75">
      <c r="A208" s="375" t="s">
        <v>681</v>
      </c>
      <c r="B208" s="697">
        <v>5</v>
      </c>
      <c r="C208" s="697">
        <v>5</v>
      </c>
      <c r="D208" s="697">
        <v>0</v>
      </c>
      <c r="E208" s="697">
        <v>3</v>
      </c>
      <c r="F208" s="698">
        <v>5</v>
      </c>
      <c r="G208" s="697">
        <v>5</v>
      </c>
      <c r="H208" s="698">
        <v>0</v>
      </c>
      <c r="I208" s="698">
        <v>4</v>
      </c>
      <c r="J208" s="697">
        <v>4</v>
      </c>
      <c r="K208" s="699">
        <v>3</v>
      </c>
      <c r="L208" s="697">
        <v>0</v>
      </c>
      <c r="M208" s="697">
        <v>5</v>
      </c>
      <c r="N208" s="697">
        <v>4</v>
      </c>
      <c r="O208" s="697">
        <v>1</v>
      </c>
      <c r="P208" s="697">
        <v>0</v>
      </c>
      <c r="Q208" s="697">
        <v>1</v>
      </c>
      <c r="R208" s="697">
        <v>1</v>
      </c>
      <c r="S208" s="697">
        <v>4</v>
      </c>
      <c r="T208" s="697">
        <v>0</v>
      </c>
      <c r="U208" s="697">
        <v>0</v>
      </c>
      <c r="V208" s="385">
        <v>0</v>
      </c>
      <c r="W208" s="704">
        <f t="shared" si="3"/>
        <v>50</v>
      </c>
      <c r="X208" s="330"/>
      <c r="AA208" s="14"/>
      <c r="AB208" s="14"/>
    </row>
    <row r="209" spans="1:28" ht="15.75">
      <c r="A209" s="375" t="s">
        <v>308</v>
      </c>
      <c r="B209" s="697">
        <v>10</v>
      </c>
      <c r="C209" s="697">
        <v>5</v>
      </c>
      <c r="D209" s="697">
        <v>0</v>
      </c>
      <c r="E209" s="697">
        <v>5</v>
      </c>
      <c r="F209" s="698">
        <v>7</v>
      </c>
      <c r="G209" s="697">
        <v>3</v>
      </c>
      <c r="H209" s="698">
        <v>0</v>
      </c>
      <c r="I209" s="698">
        <v>8</v>
      </c>
      <c r="J209" s="697">
        <v>5</v>
      </c>
      <c r="K209" s="699">
        <v>4</v>
      </c>
      <c r="L209" s="697">
        <v>0</v>
      </c>
      <c r="M209" s="697">
        <v>11</v>
      </c>
      <c r="N209" s="697">
        <v>8</v>
      </c>
      <c r="O209" s="697">
        <v>0</v>
      </c>
      <c r="P209" s="697">
        <v>0</v>
      </c>
      <c r="Q209" s="697">
        <v>1</v>
      </c>
      <c r="R209" s="697">
        <v>4</v>
      </c>
      <c r="S209" s="697">
        <v>5</v>
      </c>
      <c r="T209" s="697">
        <v>0</v>
      </c>
      <c r="U209" s="697">
        <v>1</v>
      </c>
      <c r="V209" s="385">
        <v>9</v>
      </c>
      <c r="W209" s="704">
        <f t="shared" si="3"/>
        <v>86</v>
      </c>
      <c r="X209" s="330"/>
      <c r="AA209" s="14"/>
      <c r="AB209" s="14"/>
    </row>
    <row r="210" spans="1:28" ht="15.75">
      <c r="A210" s="375" t="s">
        <v>710</v>
      </c>
      <c r="B210" s="697">
        <v>4</v>
      </c>
      <c r="C210" s="697">
        <v>2</v>
      </c>
      <c r="D210" s="697">
        <v>0</v>
      </c>
      <c r="E210" s="697">
        <v>2</v>
      </c>
      <c r="F210" s="698">
        <v>5</v>
      </c>
      <c r="G210" s="697">
        <v>4</v>
      </c>
      <c r="H210" s="698">
        <v>0</v>
      </c>
      <c r="I210" s="698">
        <v>3</v>
      </c>
      <c r="J210" s="697">
        <v>5</v>
      </c>
      <c r="K210" s="699">
        <v>3</v>
      </c>
      <c r="L210" s="697">
        <v>0</v>
      </c>
      <c r="M210" s="697">
        <v>4</v>
      </c>
      <c r="N210" s="697">
        <v>6</v>
      </c>
      <c r="O210" s="697">
        <v>0</v>
      </c>
      <c r="P210" s="697">
        <v>0</v>
      </c>
      <c r="Q210" s="697">
        <v>0</v>
      </c>
      <c r="R210" s="697">
        <v>5</v>
      </c>
      <c r="S210" s="697">
        <v>4</v>
      </c>
      <c r="T210" s="697">
        <v>0</v>
      </c>
      <c r="U210" s="697">
        <v>4</v>
      </c>
      <c r="V210" s="385">
        <v>3</v>
      </c>
      <c r="W210" s="704">
        <f t="shared" si="3"/>
        <v>54</v>
      </c>
      <c r="X210" s="330"/>
      <c r="AA210" s="14"/>
      <c r="AB210" s="14"/>
    </row>
    <row r="211" spans="1:28" ht="15.75">
      <c r="A211" s="375" t="s">
        <v>860</v>
      </c>
      <c r="B211" s="697">
        <v>5</v>
      </c>
      <c r="C211" s="697">
        <v>5</v>
      </c>
      <c r="D211" s="697">
        <v>1</v>
      </c>
      <c r="E211" s="697">
        <v>0</v>
      </c>
      <c r="F211" s="698">
        <v>4</v>
      </c>
      <c r="G211" s="697">
        <v>6</v>
      </c>
      <c r="H211" s="698">
        <v>0</v>
      </c>
      <c r="I211" s="698">
        <v>0</v>
      </c>
      <c r="J211" s="697">
        <v>2</v>
      </c>
      <c r="K211" s="699">
        <v>2</v>
      </c>
      <c r="L211" s="697">
        <v>0</v>
      </c>
      <c r="M211" s="697">
        <v>2</v>
      </c>
      <c r="N211" s="697">
        <v>3</v>
      </c>
      <c r="O211" s="697">
        <v>2</v>
      </c>
      <c r="P211" s="697">
        <v>0</v>
      </c>
      <c r="Q211" s="697">
        <v>3</v>
      </c>
      <c r="R211" s="697">
        <v>6</v>
      </c>
      <c r="S211" s="697">
        <v>5</v>
      </c>
      <c r="T211" s="697">
        <v>0</v>
      </c>
      <c r="U211" s="697">
        <v>0</v>
      </c>
      <c r="V211" s="385">
        <v>0</v>
      </c>
      <c r="W211" s="704">
        <f t="shared" si="3"/>
        <v>46</v>
      </c>
      <c r="X211" s="330"/>
      <c r="AA211" s="14"/>
      <c r="AB211" s="14"/>
    </row>
    <row r="212" spans="1:28" ht="15.75">
      <c r="A212" s="375" t="s">
        <v>712</v>
      </c>
      <c r="B212" s="697">
        <v>1</v>
      </c>
      <c r="C212" s="697">
        <v>0</v>
      </c>
      <c r="D212" s="697">
        <v>0</v>
      </c>
      <c r="E212" s="697">
        <v>0</v>
      </c>
      <c r="F212" s="698">
        <v>2</v>
      </c>
      <c r="G212" s="697">
        <v>3</v>
      </c>
      <c r="H212" s="698">
        <v>1</v>
      </c>
      <c r="I212" s="698">
        <v>0</v>
      </c>
      <c r="J212" s="697">
        <v>3</v>
      </c>
      <c r="K212" s="699">
        <v>1</v>
      </c>
      <c r="L212" s="697">
        <v>0</v>
      </c>
      <c r="M212" s="697">
        <v>0</v>
      </c>
      <c r="N212" s="697">
        <v>1</v>
      </c>
      <c r="O212" s="697">
        <v>0</v>
      </c>
      <c r="P212" s="697">
        <v>0</v>
      </c>
      <c r="Q212" s="697">
        <v>0</v>
      </c>
      <c r="R212" s="697">
        <v>0</v>
      </c>
      <c r="S212" s="697">
        <v>0</v>
      </c>
      <c r="T212" s="697">
        <v>0</v>
      </c>
      <c r="U212" s="697">
        <v>0</v>
      </c>
      <c r="V212" s="385">
        <v>0</v>
      </c>
      <c r="W212" s="704">
        <f t="shared" si="3"/>
        <v>12</v>
      </c>
      <c r="X212" s="330"/>
      <c r="AA212" s="14"/>
      <c r="AB212" s="14"/>
    </row>
    <row r="213" spans="1:28" ht="15.75">
      <c r="A213" s="375" t="s">
        <v>691</v>
      </c>
      <c r="B213" s="697">
        <v>2</v>
      </c>
      <c r="C213" s="697">
        <v>0</v>
      </c>
      <c r="D213" s="697">
        <v>0</v>
      </c>
      <c r="E213" s="697">
        <v>0</v>
      </c>
      <c r="F213" s="698">
        <v>0</v>
      </c>
      <c r="G213" s="697">
        <v>0</v>
      </c>
      <c r="H213" s="698">
        <v>0</v>
      </c>
      <c r="I213" s="698">
        <v>0</v>
      </c>
      <c r="J213" s="697">
        <v>2</v>
      </c>
      <c r="K213" s="699">
        <v>0</v>
      </c>
      <c r="L213" s="697">
        <v>0</v>
      </c>
      <c r="M213" s="697">
        <v>0</v>
      </c>
      <c r="N213" s="697">
        <v>0</v>
      </c>
      <c r="O213" s="697">
        <v>0</v>
      </c>
      <c r="P213" s="697">
        <v>0</v>
      </c>
      <c r="Q213" s="697">
        <v>0</v>
      </c>
      <c r="R213" s="697">
        <v>0</v>
      </c>
      <c r="S213" s="697">
        <v>0</v>
      </c>
      <c r="T213" s="697">
        <v>0</v>
      </c>
      <c r="U213" s="697">
        <v>0</v>
      </c>
      <c r="V213" s="385">
        <v>0</v>
      </c>
      <c r="W213" s="704">
        <f t="shared" si="3"/>
        <v>4</v>
      </c>
      <c r="X213" s="330"/>
      <c r="AA213" s="14"/>
      <c r="AB213" s="14"/>
    </row>
    <row r="214" spans="1:28" ht="15.75">
      <c r="A214" s="375" t="s">
        <v>695</v>
      </c>
      <c r="B214" s="697">
        <v>2</v>
      </c>
      <c r="C214" s="697">
        <v>2</v>
      </c>
      <c r="D214" s="697">
        <v>0</v>
      </c>
      <c r="E214" s="697">
        <v>0</v>
      </c>
      <c r="F214" s="698">
        <v>1</v>
      </c>
      <c r="G214" s="697">
        <v>0</v>
      </c>
      <c r="H214" s="698">
        <v>0</v>
      </c>
      <c r="I214" s="698">
        <v>1</v>
      </c>
      <c r="J214" s="697">
        <v>3</v>
      </c>
      <c r="K214" s="699">
        <v>0</v>
      </c>
      <c r="L214" s="697">
        <v>0</v>
      </c>
      <c r="M214" s="697">
        <v>2</v>
      </c>
      <c r="N214" s="697">
        <v>3</v>
      </c>
      <c r="O214" s="697">
        <v>0</v>
      </c>
      <c r="P214" s="697">
        <v>0</v>
      </c>
      <c r="Q214" s="697">
        <v>0</v>
      </c>
      <c r="R214" s="697">
        <v>0</v>
      </c>
      <c r="S214" s="697">
        <v>4</v>
      </c>
      <c r="T214" s="697">
        <v>0</v>
      </c>
      <c r="U214" s="697">
        <v>1</v>
      </c>
      <c r="V214" s="385">
        <v>0</v>
      </c>
      <c r="W214" s="704">
        <f t="shared" si="3"/>
        <v>19</v>
      </c>
      <c r="X214" s="330"/>
      <c r="AA214" s="14"/>
      <c r="AB214" s="14"/>
    </row>
    <row r="215" spans="1:28" ht="15.75">
      <c r="A215" s="375" t="s">
        <v>371</v>
      </c>
      <c r="B215" s="697">
        <v>6</v>
      </c>
      <c r="C215" s="697">
        <v>2</v>
      </c>
      <c r="D215" s="697">
        <v>1</v>
      </c>
      <c r="E215" s="697">
        <v>2</v>
      </c>
      <c r="F215" s="698">
        <v>5</v>
      </c>
      <c r="G215" s="697">
        <v>5</v>
      </c>
      <c r="H215" s="698">
        <v>0</v>
      </c>
      <c r="I215" s="698">
        <v>4</v>
      </c>
      <c r="J215" s="697">
        <v>5</v>
      </c>
      <c r="K215" s="699">
        <v>2</v>
      </c>
      <c r="L215" s="697">
        <v>0</v>
      </c>
      <c r="M215" s="697">
        <v>6</v>
      </c>
      <c r="N215" s="697">
        <v>4</v>
      </c>
      <c r="O215" s="697">
        <v>1</v>
      </c>
      <c r="P215" s="697">
        <v>0</v>
      </c>
      <c r="Q215" s="697">
        <v>1</v>
      </c>
      <c r="R215" s="697">
        <v>4</v>
      </c>
      <c r="S215" s="697">
        <v>5</v>
      </c>
      <c r="T215" s="697">
        <v>1</v>
      </c>
      <c r="U215" s="697">
        <v>3</v>
      </c>
      <c r="V215" s="385">
        <v>2</v>
      </c>
      <c r="W215" s="704">
        <f t="shared" si="3"/>
        <v>59</v>
      </c>
      <c r="X215" s="330"/>
      <c r="AA215" s="14"/>
      <c r="AB215" s="14"/>
    </row>
    <row r="216" spans="1:28" ht="15.75">
      <c r="A216" s="375" t="s">
        <v>232</v>
      </c>
      <c r="B216" s="697">
        <v>10</v>
      </c>
      <c r="C216" s="697">
        <v>8</v>
      </c>
      <c r="D216" s="697">
        <v>1</v>
      </c>
      <c r="E216" s="697">
        <v>4</v>
      </c>
      <c r="F216" s="698">
        <v>9</v>
      </c>
      <c r="G216" s="697">
        <v>8</v>
      </c>
      <c r="H216" s="698">
        <v>0</v>
      </c>
      <c r="I216" s="698">
        <v>11</v>
      </c>
      <c r="J216" s="697">
        <v>9</v>
      </c>
      <c r="K216" s="699">
        <v>5</v>
      </c>
      <c r="L216" s="697">
        <v>0</v>
      </c>
      <c r="M216" s="697">
        <v>7</v>
      </c>
      <c r="N216" s="697">
        <v>11</v>
      </c>
      <c r="O216" s="697">
        <v>7</v>
      </c>
      <c r="P216" s="697">
        <v>0</v>
      </c>
      <c r="Q216" s="697">
        <v>2</v>
      </c>
      <c r="R216" s="697">
        <v>5</v>
      </c>
      <c r="S216" s="697">
        <v>8</v>
      </c>
      <c r="T216" s="697">
        <v>0</v>
      </c>
      <c r="U216" s="697">
        <v>4</v>
      </c>
      <c r="V216" s="385">
        <v>6</v>
      </c>
      <c r="W216" s="704">
        <f t="shared" si="3"/>
        <v>115</v>
      </c>
      <c r="X216" s="330"/>
      <c r="AA216" s="14"/>
      <c r="AB216" s="14"/>
    </row>
    <row r="217" spans="1:28" ht="15.75">
      <c r="A217" s="375" t="s">
        <v>693</v>
      </c>
      <c r="B217" s="697">
        <v>7</v>
      </c>
      <c r="C217" s="697">
        <v>3</v>
      </c>
      <c r="D217" s="697">
        <v>0</v>
      </c>
      <c r="E217" s="697">
        <v>4</v>
      </c>
      <c r="F217" s="698">
        <v>7</v>
      </c>
      <c r="G217" s="697">
        <v>2</v>
      </c>
      <c r="H217" s="698">
        <v>0</v>
      </c>
      <c r="I217" s="698">
        <v>5</v>
      </c>
      <c r="J217" s="697">
        <v>6</v>
      </c>
      <c r="K217" s="699">
        <v>1</v>
      </c>
      <c r="L217" s="697">
        <v>0</v>
      </c>
      <c r="M217" s="697">
        <v>5</v>
      </c>
      <c r="N217" s="697">
        <v>5</v>
      </c>
      <c r="O217" s="697">
        <v>0</v>
      </c>
      <c r="P217" s="697">
        <v>0</v>
      </c>
      <c r="Q217" s="697">
        <v>1</v>
      </c>
      <c r="R217" s="697">
        <v>2</v>
      </c>
      <c r="S217" s="697">
        <v>3</v>
      </c>
      <c r="T217" s="697">
        <v>0</v>
      </c>
      <c r="U217" s="697">
        <v>1</v>
      </c>
      <c r="V217" s="385">
        <v>2</v>
      </c>
      <c r="W217" s="704">
        <f t="shared" si="3"/>
        <v>54</v>
      </c>
      <c r="X217" s="330"/>
      <c r="AA217" s="14"/>
      <c r="AB217" s="14"/>
    </row>
    <row r="218" spans="1:28" ht="15.75">
      <c r="A218" s="375" t="s">
        <v>550</v>
      </c>
      <c r="B218" s="697">
        <v>14</v>
      </c>
      <c r="C218" s="697">
        <v>6</v>
      </c>
      <c r="D218" s="697">
        <v>3</v>
      </c>
      <c r="E218" s="697">
        <v>6</v>
      </c>
      <c r="F218" s="698">
        <v>8</v>
      </c>
      <c r="G218" s="697">
        <v>10</v>
      </c>
      <c r="H218" s="698">
        <v>2</v>
      </c>
      <c r="I218" s="698">
        <v>6</v>
      </c>
      <c r="J218" s="697">
        <v>5</v>
      </c>
      <c r="K218" s="699">
        <v>6</v>
      </c>
      <c r="L218" s="697">
        <v>2</v>
      </c>
      <c r="M218" s="697">
        <v>7</v>
      </c>
      <c r="N218" s="697">
        <v>5</v>
      </c>
      <c r="O218" s="697">
        <v>1</v>
      </c>
      <c r="P218" s="697">
        <v>2</v>
      </c>
      <c r="Q218" s="697">
        <v>1</v>
      </c>
      <c r="R218" s="697">
        <v>12</v>
      </c>
      <c r="S218" s="697">
        <v>4</v>
      </c>
      <c r="T218" s="697">
        <v>2</v>
      </c>
      <c r="U218" s="697">
        <v>4</v>
      </c>
      <c r="V218" s="385">
        <v>4</v>
      </c>
      <c r="W218" s="704">
        <f t="shared" si="3"/>
        <v>110</v>
      </c>
      <c r="X218" s="330"/>
      <c r="AA218" s="14"/>
      <c r="AB218" s="14"/>
    </row>
    <row r="219" spans="1:28" ht="15.75">
      <c r="A219" s="375" t="s">
        <v>237</v>
      </c>
      <c r="B219" s="697">
        <v>8</v>
      </c>
      <c r="C219" s="697">
        <v>8</v>
      </c>
      <c r="D219" s="697">
        <v>1</v>
      </c>
      <c r="E219" s="697">
        <v>2</v>
      </c>
      <c r="F219" s="698">
        <v>5</v>
      </c>
      <c r="G219" s="697">
        <v>4</v>
      </c>
      <c r="H219" s="698">
        <v>1</v>
      </c>
      <c r="I219" s="698">
        <v>6</v>
      </c>
      <c r="J219" s="697">
        <v>8</v>
      </c>
      <c r="K219" s="699">
        <v>2</v>
      </c>
      <c r="L219" s="697">
        <v>0</v>
      </c>
      <c r="M219" s="697">
        <v>5</v>
      </c>
      <c r="N219" s="697">
        <v>7</v>
      </c>
      <c r="O219" s="697">
        <v>1</v>
      </c>
      <c r="P219" s="697">
        <v>3</v>
      </c>
      <c r="Q219" s="697">
        <v>1</v>
      </c>
      <c r="R219" s="697">
        <v>3</v>
      </c>
      <c r="S219" s="697">
        <v>4</v>
      </c>
      <c r="T219" s="697">
        <v>4</v>
      </c>
      <c r="U219" s="697">
        <v>1</v>
      </c>
      <c r="V219" s="385">
        <v>9</v>
      </c>
      <c r="W219" s="704">
        <f t="shared" si="3"/>
        <v>83</v>
      </c>
      <c r="X219" s="330"/>
      <c r="AA219" s="14"/>
      <c r="AB219" s="14"/>
    </row>
    <row r="220" spans="1:28" ht="15.75">
      <c r="A220" s="375" t="s">
        <v>29</v>
      </c>
      <c r="B220" s="697">
        <v>8</v>
      </c>
      <c r="C220" s="697">
        <v>5</v>
      </c>
      <c r="D220" s="697">
        <v>2</v>
      </c>
      <c r="E220" s="697">
        <v>3</v>
      </c>
      <c r="F220" s="698">
        <v>6</v>
      </c>
      <c r="G220" s="697">
        <v>3</v>
      </c>
      <c r="H220" s="698">
        <v>1</v>
      </c>
      <c r="I220" s="698">
        <v>5</v>
      </c>
      <c r="J220" s="697">
        <v>4</v>
      </c>
      <c r="K220" s="699">
        <v>4</v>
      </c>
      <c r="L220" s="697">
        <v>4</v>
      </c>
      <c r="M220" s="697">
        <v>4</v>
      </c>
      <c r="N220" s="697">
        <v>5</v>
      </c>
      <c r="O220" s="697">
        <v>1</v>
      </c>
      <c r="P220" s="697">
        <v>1</v>
      </c>
      <c r="Q220" s="697">
        <v>1</v>
      </c>
      <c r="R220" s="697">
        <v>2</v>
      </c>
      <c r="S220" s="697">
        <v>6</v>
      </c>
      <c r="T220" s="697">
        <v>0</v>
      </c>
      <c r="U220" s="697">
        <v>2</v>
      </c>
      <c r="V220" s="385">
        <v>1</v>
      </c>
      <c r="W220" s="704">
        <f t="shared" si="3"/>
        <v>68</v>
      </c>
      <c r="X220" s="330"/>
      <c r="AA220" s="14"/>
      <c r="AB220" s="14"/>
    </row>
    <row r="221" spans="1:28" ht="15.75">
      <c r="A221" s="375" t="s">
        <v>331</v>
      </c>
      <c r="B221" s="697">
        <v>6</v>
      </c>
      <c r="C221" s="697">
        <v>4</v>
      </c>
      <c r="D221" s="697">
        <v>0</v>
      </c>
      <c r="E221" s="697">
        <v>0</v>
      </c>
      <c r="F221" s="698">
        <v>3</v>
      </c>
      <c r="G221" s="697">
        <v>4</v>
      </c>
      <c r="H221" s="698">
        <v>0</v>
      </c>
      <c r="I221" s="698">
        <v>3</v>
      </c>
      <c r="J221" s="697">
        <v>3</v>
      </c>
      <c r="K221" s="699">
        <v>3</v>
      </c>
      <c r="L221" s="697">
        <v>0</v>
      </c>
      <c r="M221" s="697">
        <v>1</v>
      </c>
      <c r="N221" s="697">
        <v>4</v>
      </c>
      <c r="O221" s="697">
        <v>0</v>
      </c>
      <c r="P221" s="697">
        <v>0</v>
      </c>
      <c r="Q221" s="697">
        <v>2</v>
      </c>
      <c r="R221" s="697">
        <v>3</v>
      </c>
      <c r="S221" s="697">
        <v>4</v>
      </c>
      <c r="T221" s="697">
        <v>0</v>
      </c>
      <c r="U221" s="697">
        <v>3</v>
      </c>
      <c r="V221" s="385">
        <v>0</v>
      </c>
      <c r="W221" s="704">
        <f t="shared" si="3"/>
        <v>43</v>
      </c>
      <c r="X221" s="330"/>
      <c r="AA221" s="14"/>
      <c r="AB221" s="14"/>
    </row>
    <row r="222" spans="1:28" ht="15.75">
      <c r="A222" s="375" t="s">
        <v>36</v>
      </c>
      <c r="B222" s="697">
        <v>4</v>
      </c>
      <c r="C222" s="697">
        <v>2</v>
      </c>
      <c r="D222" s="697">
        <v>0</v>
      </c>
      <c r="E222" s="697">
        <v>0</v>
      </c>
      <c r="F222" s="698">
        <v>3</v>
      </c>
      <c r="G222" s="697">
        <v>0</v>
      </c>
      <c r="H222" s="698">
        <v>0</v>
      </c>
      <c r="I222" s="698">
        <v>0</v>
      </c>
      <c r="J222" s="697">
        <v>1</v>
      </c>
      <c r="K222" s="699">
        <v>1</v>
      </c>
      <c r="L222" s="697">
        <v>0</v>
      </c>
      <c r="M222" s="697">
        <v>1</v>
      </c>
      <c r="N222" s="697">
        <v>2</v>
      </c>
      <c r="O222" s="697">
        <v>0</v>
      </c>
      <c r="P222" s="697">
        <v>0</v>
      </c>
      <c r="Q222" s="697">
        <v>0</v>
      </c>
      <c r="R222" s="697">
        <v>6</v>
      </c>
      <c r="S222" s="697">
        <v>0</v>
      </c>
      <c r="T222" s="697">
        <v>0</v>
      </c>
      <c r="U222" s="697">
        <v>1</v>
      </c>
      <c r="V222" s="385">
        <v>0</v>
      </c>
      <c r="W222" s="704">
        <f t="shared" si="3"/>
        <v>21</v>
      </c>
      <c r="X222" s="330"/>
      <c r="AA222" s="14"/>
      <c r="AB222" s="14"/>
    </row>
    <row r="223" spans="1:28" ht="15.75">
      <c r="A223" s="375" t="s">
        <v>713</v>
      </c>
      <c r="B223" s="697">
        <v>5</v>
      </c>
      <c r="C223" s="697">
        <v>0</v>
      </c>
      <c r="D223" s="697">
        <v>0</v>
      </c>
      <c r="E223" s="697">
        <v>0</v>
      </c>
      <c r="F223" s="698">
        <v>2</v>
      </c>
      <c r="G223" s="697">
        <v>0</v>
      </c>
      <c r="H223" s="698">
        <v>0</v>
      </c>
      <c r="I223" s="698">
        <v>1</v>
      </c>
      <c r="J223" s="697">
        <v>3</v>
      </c>
      <c r="K223" s="699">
        <v>1</v>
      </c>
      <c r="L223" s="697">
        <v>0</v>
      </c>
      <c r="M223" s="697">
        <v>1</v>
      </c>
      <c r="N223" s="697">
        <v>2</v>
      </c>
      <c r="O223" s="697">
        <v>0</v>
      </c>
      <c r="P223" s="697">
        <v>0</v>
      </c>
      <c r="Q223" s="697">
        <v>0</v>
      </c>
      <c r="R223" s="697">
        <v>0</v>
      </c>
      <c r="S223" s="697">
        <v>0</v>
      </c>
      <c r="T223" s="697">
        <v>0</v>
      </c>
      <c r="U223" s="697">
        <v>0</v>
      </c>
      <c r="V223" s="385">
        <v>0</v>
      </c>
      <c r="W223" s="704">
        <f t="shared" si="3"/>
        <v>15</v>
      </c>
      <c r="X223" s="330"/>
      <c r="AA223" s="14"/>
      <c r="AB223" s="14"/>
    </row>
    <row r="224" spans="1:28" ht="15.75">
      <c r="A224" s="375" t="s">
        <v>340</v>
      </c>
      <c r="B224" s="697">
        <v>6</v>
      </c>
      <c r="C224" s="697">
        <v>5</v>
      </c>
      <c r="D224" s="697">
        <v>0</v>
      </c>
      <c r="E224" s="697">
        <v>4</v>
      </c>
      <c r="F224" s="698">
        <v>4</v>
      </c>
      <c r="G224" s="697">
        <v>3</v>
      </c>
      <c r="H224" s="698">
        <v>0</v>
      </c>
      <c r="I224" s="698">
        <v>5</v>
      </c>
      <c r="J224" s="697">
        <v>4</v>
      </c>
      <c r="K224" s="699">
        <v>2</v>
      </c>
      <c r="L224" s="697">
        <v>0</v>
      </c>
      <c r="M224" s="697">
        <v>3</v>
      </c>
      <c r="N224" s="697">
        <v>4</v>
      </c>
      <c r="O224" s="697">
        <v>0</v>
      </c>
      <c r="P224" s="697">
        <v>1</v>
      </c>
      <c r="Q224" s="697">
        <v>0</v>
      </c>
      <c r="R224" s="697">
        <v>4</v>
      </c>
      <c r="S224" s="697">
        <v>5</v>
      </c>
      <c r="T224" s="697">
        <v>1</v>
      </c>
      <c r="U224" s="697">
        <v>3</v>
      </c>
      <c r="V224" s="385">
        <v>1</v>
      </c>
      <c r="W224" s="704">
        <f t="shared" si="3"/>
        <v>55</v>
      </c>
      <c r="X224" s="330"/>
      <c r="AA224" s="14"/>
      <c r="AB224" s="14"/>
    </row>
    <row r="225" spans="1:28" ht="15.75">
      <c r="A225" s="375" t="s">
        <v>30</v>
      </c>
      <c r="B225" s="697">
        <v>11</v>
      </c>
      <c r="C225" s="697">
        <v>10</v>
      </c>
      <c r="D225" s="697">
        <v>1</v>
      </c>
      <c r="E225" s="697">
        <v>2</v>
      </c>
      <c r="F225" s="698">
        <v>6</v>
      </c>
      <c r="G225" s="697">
        <v>4</v>
      </c>
      <c r="H225" s="698">
        <v>0</v>
      </c>
      <c r="I225" s="698">
        <v>4</v>
      </c>
      <c r="J225" s="697">
        <v>6</v>
      </c>
      <c r="K225" s="699">
        <v>4</v>
      </c>
      <c r="L225" s="697">
        <v>1</v>
      </c>
      <c r="M225" s="697">
        <v>5</v>
      </c>
      <c r="N225" s="697">
        <v>5</v>
      </c>
      <c r="O225" s="697">
        <v>0</v>
      </c>
      <c r="P225" s="697">
        <v>2</v>
      </c>
      <c r="Q225" s="697">
        <v>1</v>
      </c>
      <c r="R225" s="697">
        <v>4</v>
      </c>
      <c r="S225" s="697">
        <v>6</v>
      </c>
      <c r="T225" s="697">
        <v>0</v>
      </c>
      <c r="U225" s="697">
        <v>1</v>
      </c>
      <c r="V225" s="385">
        <v>5</v>
      </c>
      <c r="W225" s="704">
        <f t="shared" si="3"/>
        <v>78</v>
      </c>
      <c r="X225" s="330"/>
      <c r="AA225" s="14"/>
      <c r="AB225" s="14"/>
    </row>
    <row r="226" spans="1:28" ht="15.75">
      <c r="A226" s="375" t="s">
        <v>714</v>
      </c>
      <c r="B226" s="697">
        <v>4</v>
      </c>
      <c r="C226" s="697">
        <v>4</v>
      </c>
      <c r="D226" s="697">
        <v>0</v>
      </c>
      <c r="E226" s="697">
        <v>3</v>
      </c>
      <c r="F226" s="698">
        <v>6</v>
      </c>
      <c r="G226" s="697">
        <v>2</v>
      </c>
      <c r="H226" s="698">
        <v>0</v>
      </c>
      <c r="I226" s="698">
        <v>1</v>
      </c>
      <c r="J226" s="697">
        <v>2</v>
      </c>
      <c r="K226" s="699">
        <v>2</v>
      </c>
      <c r="L226" s="697">
        <v>0</v>
      </c>
      <c r="M226" s="697">
        <v>3</v>
      </c>
      <c r="N226" s="697">
        <v>4</v>
      </c>
      <c r="O226" s="697">
        <v>0</v>
      </c>
      <c r="P226" s="697">
        <v>0</v>
      </c>
      <c r="Q226" s="697">
        <v>1</v>
      </c>
      <c r="R226" s="697">
        <v>0</v>
      </c>
      <c r="S226" s="697">
        <v>4</v>
      </c>
      <c r="T226" s="697">
        <v>0</v>
      </c>
      <c r="U226" s="697">
        <v>0</v>
      </c>
      <c r="V226" s="385">
        <v>2</v>
      </c>
      <c r="W226" s="704">
        <f t="shared" si="3"/>
        <v>38</v>
      </c>
      <c r="X226" s="330"/>
      <c r="AA226" s="14"/>
      <c r="AB226" s="14"/>
    </row>
    <row r="227" spans="1:28" ht="15.75">
      <c r="A227" s="375" t="s">
        <v>715</v>
      </c>
      <c r="B227" s="697">
        <v>2</v>
      </c>
      <c r="C227" s="697">
        <v>1</v>
      </c>
      <c r="D227" s="697">
        <v>0</v>
      </c>
      <c r="E227" s="697">
        <v>0</v>
      </c>
      <c r="F227" s="698">
        <v>2</v>
      </c>
      <c r="G227" s="697">
        <v>1</v>
      </c>
      <c r="H227" s="698">
        <v>0</v>
      </c>
      <c r="I227" s="698">
        <v>0</v>
      </c>
      <c r="J227" s="697">
        <v>1</v>
      </c>
      <c r="K227" s="699">
        <v>0</v>
      </c>
      <c r="L227" s="697">
        <v>0</v>
      </c>
      <c r="M227" s="697">
        <v>1</v>
      </c>
      <c r="N227" s="697">
        <v>1</v>
      </c>
      <c r="O227" s="697">
        <v>0</v>
      </c>
      <c r="P227" s="697">
        <v>0</v>
      </c>
      <c r="Q227" s="697">
        <v>0</v>
      </c>
      <c r="R227" s="697">
        <v>0</v>
      </c>
      <c r="S227" s="697">
        <v>2</v>
      </c>
      <c r="T227" s="697">
        <v>0</v>
      </c>
      <c r="U227" s="697">
        <v>0</v>
      </c>
      <c r="V227" s="385">
        <v>0</v>
      </c>
      <c r="W227" s="704">
        <f t="shared" si="3"/>
        <v>11</v>
      </c>
      <c r="X227" s="330"/>
      <c r="AA227" s="14"/>
      <c r="AB227" s="14"/>
    </row>
    <row r="228" spans="1:28" ht="15.75">
      <c r="A228" s="375" t="s">
        <v>716</v>
      </c>
      <c r="B228" s="697">
        <v>2</v>
      </c>
      <c r="C228" s="697">
        <v>0</v>
      </c>
      <c r="D228" s="697">
        <v>0</v>
      </c>
      <c r="E228" s="697">
        <v>0</v>
      </c>
      <c r="F228" s="698">
        <v>3</v>
      </c>
      <c r="G228" s="697">
        <v>1</v>
      </c>
      <c r="H228" s="698">
        <v>1</v>
      </c>
      <c r="I228" s="698">
        <v>0</v>
      </c>
      <c r="J228" s="697">
        <v>1</v>
      </c>
      <c r="K228" s="699">
        <v>0</v>
      </c>
      <c r="L228" s="697">
        <v>0</v>
      </c>
      <c r="M228" s="697">
        <v>2</v>
      </c>
      <c r="N228" s="697">
        <v>1</v>
      </c>
      <c r="O228" s="697">
        <v>0</v>
      </c>
      <c r="P228" s="697">
        <v>0</v>
      </c>
      <c r="Q228" s="697">
        <v>0</v>
      </c>
      <c r="R228" s="697">
        <v>0</v>
      </c>
      <c r="S228" s="697">
        <v>2</v>
      </c>
      <c r="T228" s="697">
        <v>0</v>
      </c>
      <c r="U228" s="697">
        <v>1</v>
      </c>
      <c r="V228" s="385">
        <v>0</v>
      </c>
      <c r="W228" s="704">
        <f t="shared" si="3"/>
        <v>14</v>
      </c>
      <c r="X228" s="330"/>
      <c r="AA228" s="14"/>
      <c r="AB228" s="14"/>
    </row>
    <row r="229" spans="1:28" ht="15.75">
      <c r="A229" s="375" t="s">
        <v>704</v>
      </c>
      <c r="B229" s="697">
        <v>4</v>
      </c>
      <c r="C229" s="697">
        <v>0</v>
      </c>
      <c r="D229" s="697">
        <v>0</v>
      </c>
      <c r="E229" s="697">
        <v>0</v>
      </c>
      <c r="F229" s="698">
        <v>3</v>
      </c>
      <c r="G229" s="697">
        <v>3</v>
      </c>
      <c r="H229" s="698">
        <v>0</v>
      </c>
      <c r="I229" s="698">
        <v>2</v>
      </c>
      <c r="J229" s="697">
        <v>3</v>
      </c>
      <c r="K229" s="699">
        <v>3</v>
      </c>
      <c r="L229" s="697">
        <v>0</v>
      </c>
      <c r="M229" s="697">
        <v>2</v>
      </c>
      <c r="N229" s="697">
        <v>3</v>
      </c>
      <c r="O229" s="697">
        <v>0</v>
      </c>
      <c r="P229" s="697">
        <v>0</v>
      </c>
      <c r="Q229" s="697">
        <v>0</v>
      </c>
      <c r="R229" s="697">
        <v>4</v>
      </c>
      <c r="S229" s="697">
        <v>3</v>
      </c>
      <c r="T229" s="697">
        <v>0</v>
      </c>
      <c r="U229" s="697">
        <v>0</v>
      </c>
      <c r="V229" s="385">
        <v>0</v>
      </c>
      <c r="W229" s="704">
        <f t="shared" si="3"/>
        <v>30</v>
      </c>
      <c r="X229" s="315"/>
      <c r="AA229" s="14"/>
      <c r="AB229" s="14"/>
    </row>
    <row r="230" spans="1:28" ht="15.75">
      <c r="A230" s="375" t="s">
        <v>861</v>
      </c>
      <c r="B230" s="697">
        <v>1</v>
      </c>
      <c r="C230" s="697">
        <v>0</v>
      </c>
      <c r="D230" s="697">
        <v>0</v>
      </c>
      <c r="E230" s="697">
        <v>0</v>
      </c>
      <c r="F230" s="698">
        <v>0</v>
      </c>
      <c r="G230" s="697">
        <v>0</v>
      </c>
      <c r="H230" s="698">
        <v>0</v>
      </c>
      <c r="I230" s="698">
        <v>0</v>
      </c>
      <c r="J230" s="697">
        <v>1</v>
      </c>
      <c r="K230" s="699">
        <v>2</v>
      </c>
      <c r="L230" s="697">
        <v>0</v>
      </c>
      <c r="M230" s="697">
        <v>0</v>
      </c>
      <c r="N230" s="697">
        <v>2</v>
      </c>
      <c r="O230" s="697">
        <v>0</v>
      </c>
      <c r="P230" s="697">
        <v>0</v>
      </c>
      <c r="Q230" s="697">
        <v>0</v>
      </c>
      <c r="R230" s="697">
        <v>1</v>
      </c>
      <c r="S230" s="697">
        <v>0</v>
      </c>
      <c r="T230" s="697">
        <v>0</v>
      </c>
      <c r="U230" s="697">
        <v>0</v>
      </c>
      <c r="V230" s="385">
        <v>0</v>
      </c>
      <c r="W230" s="704">
        <f t="shared" si="3"/>
        <v>7</v>
      </c>
      <c r="AA230" s="14"/>
      <c r="AB230" s="14"/>
    </row>
    <row r="231" spans="1:28" ht="15.75">
      <c r="A231" s="375" t="s">
        <v>701</v>
      </c>
      <c r="B231" s="697">
        <v>3</v>
      </c>
      <c r="C231" s="697">
        <v>3</v>
      </c>
      <c r="D231" s="697">
        <v>0</v>
      </c>
      <c r="E231" s="697">
        <v>0</v>
      </c>
      <c r="F231" s="698">
        <v>2</v>
      </c>
      <c r="G231" s="697">
        <v>2</v>
      </c>
      <c r="H231" s="698">
        <v>0</v>
      </c>
      <c r="I231" s="698">
        <v>2</v>
      </c>
      <c r="J231" s="697">
        <v>3</v>
      </c>
      <c r="K231" s="699">
        <v>2</v>
      </c>
      <c r="L231" s="697">
        <v>0</v>
      </c>
      <c r="M231" s="697">
        <v>3</v>
      </c>
      <c r="N231" s="697">
        <v>4</v>
      </c>
      <c r="O231" s="697">
        <v>1</v>
      </c>
      <c r="P231" s="697">
        <v>0</v>
      </c>
      <c r="Q231" s="697">
        <v>1</v>
      </c>
      <c r="R231" s="697">
        <v>1</v>
      </c>
      <c r="S231" s="697">
        <v>4</v>
      </c>
      <c r="T231" s="697">
        <v>0</v>
      </c>
      <c r="U231" s="697">
        <v>1</v>
      </c>
      <c r="V231" s="385">
        <v>0</v>
      </c>
      <c r="W231" s="704">
        <f t="shared" si="3"/>
        <v>32</v>
      </c>
      <c r="AA231" s="14"/>
      <c r="AB231" s="14"/>
    </row>
    <row r="232" spans="1:28" ht="15.75">
      <c r="A232" s="375" t="s">
        <v>694</v>
      </c>
      <c r="B232" s="697">
        <v>3</v>
      </c>
      <c r="C232" s="697">
        <v>0</v>
      </c>
      <c r="D232" s="697">
        <v>0</v>
      </c>
      <c r="E232" s="697">
        <v>0</v>
      </c>
      <c r="F232" s="698">
        <v>4</v>
      </c>
      <c r="G232" s="697">
        <v>3</v>
      </c>
      <c r="H232" s="698">
        <v>2</v>
      </c>
      <c r="I232" s="698">
        <v>2</v>
      </c>
      <c r="J232" s="697">
        <v>2</v>
      </c>
      <c r="K232" s="699">
        <v>2</v>
      </c>
      <c r="L232" s="697">
        <v>0</v>
      </c>
      <c r="M232" s="697">
        <v>3</v>
      </c>
      <c r="N232" s="697">
        <v>3</v>
      </c>
      <c r="O232" s="697">
        <v>0</v>
      </c>
      <c r="P232" s="697">
        <v>0</v>
      </c>
      <c r="Q232" s="697">
        <v>0</v>
      </c>
      <c r="R232" s="697">
        <v>0</v>
      </c>
      <c r="S232" s="697">
        <v>0</v>
      </c>
      <c r="T232" s="697">
        <v>0</v>
      </c>
      <c r="U232" s="697">
        <v>0</v>
      </c>
      <c r="V232" s="385">
        <v>0</v>
      </c>
      <c r="W232" s="704">
        <f t="shared" si="3"/>
        <v>24</v>
      </c>
      <c r="AA232" s="14"/>
      <c r="AB232" s="14"/>
    </row>
    <row r="233" spans="1:28" ht="15.75">
      <c r="A233" s="375" t="s">
        <v>862</v>
      </c>
      <c r="B233" s="697">
        <v>3</v>
      </c>
      <c r="C233" s="697">
        <v>0</v>
      </c>
      <c r="D233" s="697">
        <v>0</v>
      </c>
      <c r="E233" s="697">
        <v>1</v>
      </c>
      <c r="F233" s="698">
        <v>4</v>
      </c>
      <c r="G233" s="697">
        <v>2</v>
      </c>
      <c r="H233" s="698">
        <v>0</v>
      </c>
      <c r="I233" s="698">
        <v>0</v>
      </c>
      <c r="J233" s="697">
        <v>3</v>
      </c>
      <c r="K233" s="699">
        <v>2</v>
      </c>
      <c r="L233" s="697">
        <v>0</v>
      </c>
      <c r="M233" s="697">
        <v>1</v>
      </c>
      <c r="N233" s="697">
        <v>3</v>
      </c>
      <c r="O233" s="697">
        <v>0</v>
      </c>
      <c r="P233" s="697">
        <v>0</v>
      </c>
      <c r="Q233" s="697">
        <v>1</v>
      </c>
      <c r="R233" s="697">
        <v>2</v>
      </c>
      <c r="S233" s="697">
        <v>4</v>
      </c>
      <c r="T233" s="697">
        <v>0</v>
      </c>
      <c r="U233" s="697">
        <v>0</v>
      </c>
      <c r="V233" s="385">
        <v>0</v>
      </c>
      <c r="W233" s="704">
        <f t="shared" si="3"/>
        <v>26</v>
      </c>
      <c r="AA233" s="14"/>
      <c r="AB233" s="14"/>
    </row>
    <row r="234" spans="1:28" ht="15.75">
      <c r="A234" s="375" t="s">
        <v>863</v>
      </c>
      <c r="B234" s="697">
        <v>1</v>
      </c>
      <c r="C234" s="697">
        <v>0</v>
      </c>
      <c r="D234" s="697">
        <v>0</v>
      </c>
      <c r="E234" s="697">
        <v>0</v>
      </c>
      <c r="F234" s="698">
        <v>1</v>
      </c>
      <c r="G234" s="697">
        <v>1</v>
      </c>
      <c r="H234" s="698">
        <v>0</v>
      </c>
      <c r="I234" s="698">
        <v>0</v>
      </c>
      <c r="J234" s="697">
        <v>1</v>
      </c>
      <c r="K234" s="699">
        <v>0</v>
      </c>
      <c r="L234" s="697">
        <v>0</v>
      </c>
      <c r="M234" s="697">
        <v>1</v>
      </c>
      <c r="N234" s="697">
        <v>1</v>
      </c>
      <c r="O234" s="697">
        <v>0</v>
      </c>
      <c r="P234" s="697">
        <v>0</v>
      </c>
      <c r="Q234" s="697">
        <v>0</v>
      </c>
      <c r="R234" s="697">
        <v>0</v>
      </c>
      <c r="S234" s="697">
        <v>0</v>
      </c>
      <c r="T234" s="697">
        <v>0</v>
      </c>
      <c r="U234" s="697">
        <v>1</v>
      </c>
      <c r="V234" s="385">
        <v>0</v>
      </c>
      <c r="W234" s="704">
        <f t="shared" si="3"/>
        <v>7</v>
      </c>
      <c r="AA234" s="14"/>
      <c r="AB234" s="14"/>
    </row>
    <row r="235" spans="1:28" ht="15.75">
      <c r="A235" s="362" t="s">
        <v>102</v>
      </c>
      <c r="B235" s="697">
        <v>3</v>
      </c>
      <c r="C235" s="697">
        <v>3</v>
      </c>
      <c r="D235" s="697">
        <v>0</v>
      </c>
      <c r="E235" s="697">
        <v>2</v>
      </c>
      <c r="F235" s="698">
        <v>4</v>
      </c>
      <c r="G235" s="697">
        <v>2</v>
      </c>
      <c r="H235" s="698">
        <v>0</v>
      </c>
      <c r="I235" s="698">
        <v>4</v>
      </c>
      <c r="J235" s="697">
        <v>5</v>
      </c>
      <c r="K235" s="697">
        <v>3</v>
      </c>
      <c r="L235" s="697">
        <v>4</v>
      </c>
      <c r="M235" s="697">
        <v>4</v>
      </c>
      <c r="N235" s="697">
        <v>5</v>
      </c>
      <c r="O235" s="697">
        <v>0</v>
      </c>
      <c r="P235" s="697">
        <v>0</v>
      </c>
      <c r="Q235" s="697">
        <v>0</v>
      </c>
      <c r="R235" s="697">
        <v>0</v>
      </c>
      <c r="S235" s="697">
        <v>0</v>
      </c>
      <c r="T235" s="697">
        <v>0</v>
      </c>
      <c r="U235" s="697">
        <v>0</v>
      </c>
      <c r="V235" s="341">
        <v>0</v>
      </c>
      <c r="W235" s="704">
        <f>SUM(B235:V235)</f>
        <v>39</v>
      </c>
      <c r="AA235" s="14"/>
      <c r="AB235" s="14"/>
    </row>
    <row r="236" spans="1:28" ht="15.75">
      <c r="A236" s="323" t="s">
        <v>77</v>
      </c>
      <c r="B236" s="711">
        <f>SUM(B200:B235)</f>
        <v>168</v>
      </c>
      <c r="C236" s="711">
        <f aca="true" t="shared" si="4" ref="C236:W236">SUM(C200:C235)</f>
        <v>93</v>
      </c>
      <c r="D236" s="711">
        <f t="shared" si="4"/>
        <v>11</v>
      </c>
      <c r="E236" s="711">
        <f t="shared" si="4"/>
        <v>46</v>
      </c>
      <c r="F236" s="711">
        <f t="shared" si="4"/>
        <v>132</v>
      </c>
      <c r="G236" s="711">
        <f t="shared" si="4"/>
        <v>88</v>
      </c>
      <c r="H236" s="711">
        <f t="shared" si="4"/>
        <v>9</v>
      </c>
      <c r="I236" s="711">
        <f t="shared" si="4"/>
        <v>92</v>
      </c>
      <c r="J236" s="711">
        <f t="shared" si="4"/>
        <v>125</v>
      </c>
      <c r="K236" s="711">
        <f t="shared" si="4"/>
        <v>71</v>
      </c>
      <c r="L236" s="711">
        <f t="shared" si="4"/>
        <v>11</v>
      </c>
      <c r="M236" s="711">
        <f t="shared" si="4"/>
        <v>105</v>
      </c>
      <c r="N236" s="711">
        <f t="shared" si="4"/>
        <v>120</v>
      </c>
      <c r="O236" s="711">
        <f t="shared" si="4"/>
        <v>15</v>
      </c>
      <c r="P236" s="711">
        <f t="shared" si="4"/>
        <v>10</v>
      </c>
      <c r="Q236" s="711">
        <f t="shared" si="4"/>
        <v>22</v>
      </c>
      <c r="R236" s="711">
        <f t="shared" si="4"/>
        <v>71</v>
      </c>
      <c r="S236" s="711">
        <f t="shared" si="4"/>
        <v>99</v>
      </c>
      <c r="T236" s="711">
        <f t="shared" si="4"/>
        <v>8</v>
      </c>
      <c r="U236" s="711">
        <f t="shared" si="4"/>
        <v>41</v>
      </c>
      <c r="V236" s="711">
        <f t="shared" si="4"/>
        <v>48</v>
      </c>
      <c r="W236" s="711">
        <f t="shared" si="4"/>
        <v>1385</v>
      </c>
      <c r="AA236" s="14"/>
      <c r="AB236" s="14"/>
    </row>
  </sheetData>
  <sheetProtection/>
  <mergeCells count="782">
    <mergeCell ref="S25:U25"/>
    <mergeCell ref="V25:X25"/>
    <mergeCell ref="B26:C26"/>
    <mergeCell ref="D26:F26"/>
    <mergeCell ref="G26:I26"/>
    <mergeCell ref="J26:K26"/>
    <mergeCell ref="L26:O26"/>
    <mergeCell ref="P26:R26"/>
    <mergeCell ref="S26:U26"/>
    <mergeCell ref="V26:X26"/>
    <mergeCell ref="B25:C25"/>
    <mergeCell ref="D25:F25"/>
    <mergeCell ref="G25:I25"/>
    <mergeCell ref="J25:K25"/>
    <mergeCell ref="L25:O25"/>
    <mergeCell ref="P25:R25"/>
    <mergeCell ref="S24:U24"/>
    <mergeCell ref="V24:X24"/>
    <mergeCell ref="B18:C18"/>
    <mergeCell ref="D18:F18"/>
    <mergeCell ref="G18:I18"/>
    <mergeCell ref="J18:K18"/>
    <mergeCell ref="L18:O18"/>
    <mergeCell ref="P18:R18"/>
    <mergeCell ref="S18:U18"/>
    <mergeCell ref="V18:X18"/>
    <mergeCell ref="B24:C24"/>
    <mergeCell ref="D24:F24"/>
    <mergeCell ref="G24:I24"/>
    <mergeCell ref="J24:K24"/>
    <mergeCell ref="L24:O24"/>
    <mergeCell ref="P24:R24"/>
    <mergeCell ref="S20:U20"/>
    <mergeCell ref="V20:X20"/>
    <mergeCell ref="B21:C21"/>
    <mergeCell ref="D21:F21"/>
    <mergeCell ref="G21:I21"/>
    <mergeCell ref="J21:K21"/>
    <mergeCell ref="L21:O21"/>
    <mergeCell ref="P21:R21"/>
    <mergeCell ref="S21:U21"/>
    <mergeCell ref="V21:X21"/>
    <mergeCell ref="B20:C20"/>
    <mergeCell ref="D20:F20"/>
    <mergeCell ref="G20:I20"/>
    <mergeCell ref="J20:K20"/>
    <mergeCell ref="L20:O20"/>
    <mergeCell ref="P20:R20"/>
    <mergeCell ref="A17:X17"/>
    <mergeCell ref="B19:C19"/>
    <mergeCell ref="D19:F19"/>
    <mergeCell ref="G19:I19"/>
    <mergeCell ref="J19:K19"/>
    <mergeCell ref="L19:O19"/>
    <mergeCell ref="P19:R19"/>
    <mergeCell ref="S19:U19"/>
    <mergeCell ref="V19:X19"/>
    <mergeCell ref="Q99:R99"/>
    <mergeCell ref="W99:Y99"/>
    <mergeCell ref="A99:B99"/>
    <mergeCell ref="C99:D99"/>
    <mergeCell ref="E99:F99"/>
    <mergeCell ref="G99:I99"/>
    <mergeCell ref="K99:L99"/>
    <mergeCell ref="M99:N99"/>
    <mergeCell ref="W97:Y97"/>
    <mergeCell ref="A98:B98"/>
    <mergeCell ref="C98:D98"/>
    <mergeCell ref="E98:F98"/>
    <mergeCell ref="G98:I98"/>
    <mergeCell ref="K98:L98"/>
    <mergeCell ref="M98:N98"/>
    <mergeCell ref="Q98:R98"/>
    <mergeCell ref="W98:Y98"/>
    <mergeCell ref="A97:B97"/>
    <mergeCell ref="C97:D97"/>
    <mergeCell ref="E97:F97"/>
    <mergeCell ref="G97:I97"/>
    <mergeCell ref="K97:L97"/>
    <mergeCell ref="M97:N97"/>
    <mergeCell ref="W95:Y95"/>
    <mergeCell ref="Q96:R96"/>
    <mergeCell ref="W96:Y96"/>
    <mergeCell ref="O97:P98"/>
    <mergeCell ref="S97:T98"/>
    <mergeCell ref="A96:B96"/>
    <mergeCell ref="C96:D96"/>
    <mergeCell ref="E96:F96"/>
    <mergeCell ref="G96:I96"/>
    <mergeCell ref="K96:L96"/>
    <mergeCell ref="M96:N96"/>
    <mergeCell ref="A95:B95"/>
    <mergeCell ref="C95:D95"/>
    <mergeCell ref="E95:F95"/>
    <mergeCell ref="G95:I95"/>
    <mergeCell ref="K95:L95"/>
    <mergeCell ref="M95:N95"/>
    <mergeCell ref="W93:Y93"/>
    <mergeCell ref="A94:B94"/>
    <mergeCell ref="C94:D94"/>
    <mergeCell ref="E94:F94"/>
    <mergeCell ref="G94:I94"/>
    <mergeCell ref="K94:L94"/>
    <mergeCell ref="M94:N94"/>
    <mergeCell ref="Q94:R94"/>
    <mergeCell ref="W94:Y94"/>
    <mergeCell ref="A93:B93"/>
    <mergeCell ref="C93:D93"/>
    <mergeCell ref="E93:F93"/>
    <mergeCell ref="G93:I93"/>
    <mergeCell ref="K93:L93"/>
    <mergeCell ref="M93:N93"/>
    <mergeCell ref="W91:Y91"/>
    <mergeCell ref="Q92:R92"/>
    <mergeCell ref="W92:Y92"/>
    <mergeCell ref="O93:P94"/>
    <mergeCell ref="S93:T94"/>
    <mergeCell ref="A92:B92"/>
    <mergeCell ref="C92:D92"/>
    <mergeCell ref="E92:F92"/>
    <mergeCell ref="G92:I92"/>
    <mergeCell ref="K92:L92"/>
    <mergeCell ref="M92:N92"/>
    <mergeCell ref="A91:B91"/>
    <mergeCell ref="C91:D91"/>
    <mergeCell ref="E91:F91"/>
    <mergeCell ref="G91:I91"/>
    <mergeCell ref="K91:L91"/>
    <mergeCell ref="M91:N91"/>
    <mergeCell ref="W89:Y89"/>
    <mergeCell ref="A90:B90"/>
    <mergeCell ref="C90:D90"/>
    <mergeCell ref="E90:F90"/>
    <mergeCell ref="G90:I90"/>
    <mergeCell ref="K90:L90"/>
    <mergeCell ref="M90:N90"/>
    <mergeCell ref="Q90:R90"/>
    <mergeCell ref="W90:Y90"/>
    <mergeCell ref="A89:B89"/>
    <mergeCell ref="C89:D89"/>
    <mergeCell ref="E89:F89"/>
    <mergeCell ref="G89:I89"/>
    <mergeCell ref="K89:L89"/>
    <mergeCell ref="M89:N89"/>
    <mergeCell ref="W87:Y87"/>
    <mergeCell ref="Q88:R88"/>
    <mergeCell ref="W88:Y88"/>
    <mergeCell ref="O89:P89"/>
    <mergeCell ref="S89:T89"/>
    <mergeCell ref="A88:B88"/>
    <mergeCell ref="C88:D88"/>
    <mergeCell ref="E88:F88"/>
    <mergeCell ref="G88:I88"/>
    <mergeCell ref="K88:L88"/>
    <mergeCell ref="M88:N88"/>
    <mergeCell ref="A87:B87"/>
    <mergeCell ref="C87:D87"/>
    <mergeCell ref="E87:F87"/>
    <mergeCell ref="G87:I87"/>
    <mergeCell ref="K87:L87"/>
    <mergeCell ref="M87:N87"/>
    <mergeCell ref="U85:V85"/>
    <mergeCell ref="W85:Y85"/>
    <mergeCell ref="A86:B86"/>
    <mergeCell ref="C86:D86"/>
    <mergeCell ref="E86:F86"/>
    <mergeCell ref="G86:I86"/>
    <mergeCell ref="K86:L86"/>
    <mergeCell ref="M86:N86"/>
    <mergeCell ref="Q86:R86"/>
    <mergeCell ref="W86:Y86"/>
    <mergeCell ref="A84:Y84"/>
    <mergeCell ref="A85:B85"/>
    <mergeCell ref="C85:D85"/>
    <mergeCell ref="E85:F85"/>
    <mergeCell ref="G85:I85"/>
    <mergeCell ref="K85:L85"/>
    <mergeCell ref="M85:N85"/>
    <mergeCell ref="O85:P85"/>
    <mergeCell ref="Q85:R85"/>
    <mergeCell ref="S85:T85"/>
    <mergeCell ref="S72:T76"/>
    <mergeCell ref="U72:V76"/>
    <mergeCell ref="S11:U11"/>
    <mergeCell ref="V11:X11"/>
    <mergeCell ref="Q64:R64"/>
    <mergeCell ref="S64:T64"/>
    <mergeCell ref="U64:V64"/>
    <mergeCell ref="W64:Y64"/>
    <mergeCell ref="W62:Y62"/>
    <mergeCell ref="U62:V62"/>
    <mergeCell ref="B10:C10"/>
    <mergeCell ref="D10:F10"/>
    <mergeCell ref="G10:I10"/>
    <mergeCell ref="J10:K10"/>
    <mergeCell ref="L10:O10"/>
    <mergeCell ref="P10:R10"/>
    <mergeCell ref="S10:U10"/>
    <mergeCell ref="V10:X10"/>
    <mergeCell ref="Q71:R71"/>
    <mergeCell ref="W71:Y71"/>
    <mergeCell ref="Q70:R70"/>
    <mergeCell ref="W70:Y70"/>
    <mergeCell ref="S28:AH28"/>
    <mergeCell ref="U63:V63"/>
    <mergeCell ref="W63:Y63"/>
    <mergeCell ref="S63:T63"/>
    <mergeCell ref="B11:C11"/>
    <mergeCell ref="D11:F11"/>
    <mergeCell ref="G11:I11"/>
    <mergeCell ref="J11:K11"/>
    <mergeCell ref="L11:O11"/>
    <mergeCell ref="P11:R11"/>
    <mergeCell ref="A71:B71"/>
    <mergeCell ref="C71:D71"/>
    <mergeCell ref="E71:F71"/>
    <mergeCell ref="G71:I71"/>
    <mergeCell ref="K71:L71"/>
    <mergeCell ref="M71:N71"/>
    <mergeCell ref="M64:N64"/>
    <mergeCell ref="A70:B70"/>
    <mergeCell ref="C70:D70"/>
    <mergeCell ref="E70:F70"/>
    <mergeCell ref="G70:I70"/>
    <mergeCell ref="K70:L70"/>
    <mergeCell ref="M70:N70"/>
    <mergeCell ref="M65:N65"/>
    <mergeCell ref="C66:D66"/>
    <mergeCell ref="E66:F66"/>
    <mergeCell ref="C63:D63"/>
    <mergeCell ref="E63:F63"/>
    <mergeCell ref="G63:I63"/>
    <mergeCell ref="K63:L63"/>
    <mergeCell ref="M63:N63"/>
    <mergeCell ref="A64:B64"/>
    <mergeCell ref="C64:D64"/>
    <mergeCell ref="E64:F64"/>
    <mergeCell ref="G64:I64"/>
    <mergeCell ref="K64:L64"/>
    <mergeCell ref="O63:P63"/>
    <mergeCell ref="Q63:R63"/>
    <mergeCell ref="E62:F62"/>
    <mergeCell ref="G62:I62"/>
    <mergeCell ref="K62:L62"/>
    <mergeCell ref="M62:N62"/>
    <mergeCell ref="O64:P64"/>
    <mergeCell ref="Q48:R48"/>
    <mergeCell ref="S48:T48"/>
    <mergeCell ref="U48:V48"/>
    <mergeCell ref="W48:Y48"/>
    <mergeCell ref="U47:V47"/>
    <mergeCell ref="W47:Y47"/>
    <mergeCell ref="Q47:R47"/>
    <mergeCell ref="S47:T47"/>
    <mergeCell ref="W57:Y57"/>
    <mergeCell ref="A48:B48"/>
    <mergeCell ref="K46:L46"/>
    <mergeCell ref="C48:D48"/>
    <mergeCell ref="E48:F48"/>
    <mergeCell ref="G48:I48"/>
    <mergeCell ref="K48:L48"/>
    <mergeCell ref="A46:B46"/>
    <mergeCell ref="C46:D46"/>
    <mergeCell ref="E46:F46"/>
    <mergeCell ref="G46:I46"/>
    <mergeCell ref="M48:N48"/>
    <mergeCell ref="O48:P48"/>
    <mergeCell ref="U46:V46"/>
    <mergeCell ref="W46:Y46"/>
    <mergeCell ref="A47:B47"/>
    <mergeCell ref="C47:D47"/>
    <mergeCell ref="E47:F47"/>
    <mergeCell ref="G47:I47"/>
    <mergeCell ref="M47:N47"/>
    <mergeCell ref="O47:P47"/>
    <mergeCell ref="A1:Y1"/>
    <mergeCell ref="A2:Y2"/>
    <mergeCell ref="B3:C3"/>
    <mergeCell ref="D3:F3"/>
    <mergeCell ref="G3:I3"/>
    <mergeCell ref="J3:K3"/>
    <mergeCell ref="L3:O3"/>
    <mergeCell ref="P3:R3"/>
    <mergeCell ref="S3:U3"/>
    <mergeCell ref="V3:X3"/>
    <mergeCell ref="B4:C4"/>
    <mergeCell ref="D4:F4"/>
    <mergeCell ref="G4:I4"/>
    <mergeCell ref="J4:K4"/>
    <mergeCell ref="L4:O4"/>
    <mergeCell ref="P4:R4"/>
    <mergeCell ref="S4:U4"/>
    <mergeCell ref="V4:X4"/>
    <mergeCell ref="A5:X5"/>
    <mergeCell ref="A6:Y6"/>
    <mergeCell ref="B7:C7"/>
    <mergeCell ref="D7:F7"/>
    <mergeCell ref="G7:I7"/>
    <mergeCell ref="J7:K7"/>
    <mergeCell ref="L7:O7"/>
    <mergeCell ref="P7:R7"/>
    <mergeCell ref="S7:U7"/>
    <mergeCell ref="V7:X7"/>
    <mergeCell ref="B9:C9"/>
    <mergeCell ref="D9:F9"/>
    <mergeCell ref="G9:I9"/>
    <mergeCell ref="J9:K9"/>
    <mergeCell ref="L9:O9"/>
    <mergeCell ref="P9:R9"/>
    <mergeCell ref="S9:U9"/>
    <mergeCell ref="V9:X9"/>
    <mergeCell ref="B12:C12"/>
    <mergeCell ref="D12:F12"/>
    <mergeCell ref="G12:I12"/>
    <mergeCell ref="J12:K12"/>
    <mergeCell ref="L12:O12"/>
    <mergeCell ref="P12:R12"/>
    <mergeCell ref="S12:U12"/>
    <mergeCell ref="V12:X12"/>
    <mergeCell ref="B13:C13"/>
    <mergeCell ref="D13:F13"/>
    <mergeCell ref="G13:I13"/>
    <mergeCell ref="J13:K13"/>
    <mergeCell ref="L13:O13"/>
    <mergeCell ref="P13:R13"/>
    <mergeCell ref="S13:U13"/>
    <mergeCell ref="V13:X13"/>
    <mergeCell ref="B14:C14"/>
    <mergeCell ref="D14:F14"/>
    <mergeCell ref="G14:I14"/>
    <mergeCell ref="J14:K14"/>
    <mergeCell ref="L14:O14"/>
    <mergeCell ref="P14:R14"/>
    <mergeCell ref="S14:U14"/>
    <mergeCell ref="V14:X14"/>
    <mergeCell ref="S16:U16"/>
    <mergeCell ref="V16:X16"/>
    <mergeCell ref="B15:C15"/>
    <mergeCell ref="D15:F15"/>
    <mergeCell ref="G15:I15"/>
    <mergeCell ref="J15:K15"/>
    <mergeCell ref="L15:O15"/>
    <mergeCell ref="P15:R15"/>
    <mergeCell ref="S15:U15"/>
    <mergeCell ref="V15:X15"/>
    <mergeCell ref="B16:C16"/>
    <mergeCell ref="D16:F16"/>
    <mergeCell ref="G16:I16"/>
    <mergeCell ref="J16:K16"/>
    <mergeCell ref="L16:O16"/>
    <mergeCell ref="P16:R16"/>
    <mergeCell ref="C28:N28"/>
    <mergeCell ref="A29:B29"/>
    <mergeCell ref="A30:B30"/>
    <mergeCell ref="A31:B31"/>
    <mergeCell ref="A32:B32"/>
    <mergeCell ref="A33:B33"/>
    <mergeCell ref="U45:V45"/>
    <mergeCell ref="W45:Y45"/>
    <mergeCell ref="A34:B34"/>
    <mergeCell ref="A35:B35"/>
    <mergeCell ref="A42:B42"/>
    <mergeCell ref="C43:M43"/>
    <mergeCell ref="A44:Y44"/>
    <mergeCell ref="A45:B45"/>
    <mergeCell ref="C45:D45"/>
    <mergeCell ref="E45:F45"/>
    <mergeCell ref="O52:P52"/>
    <mergeCell ref="M53:N53"/>
    <mergeCell ref="K51:L51"/>
    <mergeCell ref="M55:N55"/>
    <mergeCell ref="O53:P53"/>
    <mergeCell ref="O56:P58"/>
    <mergeCell ref="Q45:R45"/>
    <mergeCell ref="S45:T45"/>
    <mergeCell ref="G45:I45"/>
    <mergeCell ref="K45:L45"/>
    <mergeCell ref="Q46:R46"/>
    <mergeCell ref="S46:T46"/>
    <mergeCell ref="M46:N46"/>
    <mergeCell ref="O46:P46"/>
    <mergeCell ref="M45:N45"/>
    <mergeCell ref="O45:P45"/>
    <mergeCell ref="A58:B58"/>
    <mergeCell ref="C58:D58"/>
    <mergeCell ref="E58:F58"/>
    <mergeCell ref="G58:I58"/>
    <mergeCell ref="M58:N58"/>
    <mergeCell ref="A57:B57"/>
    <mergeCell ref="C57:D57"/>
    <mergeCell ref="E57:F57"/>
    <mergeCell ref="G57:I57"/>
    <mergeCell ref="M57:N57"/>
    <mergeCell ref="W58:Y58"/>
    <mergeCell ref="W60:Y60"/>
    <mergeCell ref="A59:B59"/>
    <mergeCell ref="C59:D59"/>
    <mergeCell ref="E59:F59"/>
    <mergeCell ref="G59:I59"/>
    <mergeCell ref="W59:Y59"/>
    <mergeCell ref="Q59:R59"/>
    <mergeCell ref="M59:N59"/>
    <mergeCell ref="S59:T61"/>
    <mergeCell ref="U59:V61"/>
    <mergeCell ref="G73:I73"/>
    <mergeCell ref="M73:N73"/>
    <mergeCell ref="K57:L57"/>
    <mergeCell ref="K58:L58"/>
    <mergeCell ref="K59:L59"/>
    <mergeCell ref="G61:I61"/>
    <mergeCell ref="K61:L61"/>
    <mergeCell ref="M61:N61"/>
    <mergeCell ref="Q73:R73"/>
    <mergeCell ref="W73:Y73"/>
    <mergeCell ref="A73:B73"/>
    <mergeCell ref="A74:B74"/>
    <mergeCell ref="C74:D74"/>
    <mergeCell ref="E74:F74"/>
    <mergeCell ref="G74:I74"/>
    <mergeCell ref="M74:N74"/>
    <mergeCell ref="C73:D73"/>
    <mergeCell ref="E73:F73"/>
    <mergeCell ref="W74:Y74"/>
    <mergeCell ref="A75:B75"/>
    <mergeCell ref="C75:D75"/>
    <mergeCell ref="E75:F75"/>
    <mergeCell ref="G75:I75"/>
    <mergeCell ref="M75:N75"/>
    <mergeCell ref="Q75:R75"/>
    <mergeCell ref="W75:Y75"/>
    <mergeCell ref="K75:L75"/>
    <mergeCell ref="O72:P76"/>
    <mergeCell ref="A76:B76"/>
    <mergeCell ref="C76:D76"/>
    <mergeCell ref="E76:F76"/>
    <mergeCell ref="G76:I76"/>
    <mergeCell ref="M76:N76"/>
    <mergeCell ref="Q76:R76"/>
    <mergeCell ref="M72:N72"/>
    <mergeCell ref="M78:N78"/>
    <mergeCell ref="O78:P78"/>
    <mergeCell ref="K77:L77"/>
    <mergeCell ref="K78:L78"/>
    <mergeCell ref="W76:Y76"/>
    <mergeCell ref="A77:B77"/>
    <mergeCell ref="C77:D77"/>
    <mergeCell ref="E77:F77"/>
    <mergeCell ref="G77:I77"/>
    <mergeCell ref="M77:N77"/>
    <mergeCell ref="A108:Y108"/>
    <mergeCell ref="Q78:R78"/>
    <mergeCell ref="S78:T78"/>
    <mergeCell ref="U78:V78"/>
    <mergeCell ref="U79:V79"/>
    <mergeCell ref="O82:P82"/>
    <mergeCell ref="A78:B78"/>
    <mergeCell ref="C78:D78"/>
    <mergeCell ref="E78:F78"/>
    <mergeCell ref="G78:I78"/>
    <mergeCell ref="A49:B49"/>
    <mergeCell ref="C49:D49"/>
    <mergeCell ref="E49:F49"/>
    <mergeCell ref="G49:I49"/>
    <mergeCell ref="M49:N49"/>
    <mergeCell ref="O49:P49"/>
    <mergeCell ref="Q49:R49"/>
    <mergeCell ref="S49:T49"/>
    <mergeCell ref="U49:V49"/>
    <mergeCell ref="W49:Y49"/>
    <mergeCell ref="A50:B50"/>
    <mergeCell ref="C50:D50"/>
    <mergeCell ref="E50:F50"/>
    <mergeCell ref="G50:I50"/>
    <mergeCell ref="M50:N50"/>
    <mergeCell ref="O50:P50"/>
    <mergeCell ref="Q50:R50"/>
    <mergeCell ref="S50:T50"/>
    <mergeCell ref="U50:V50"/>
    <mergeCell ref="W50:Y50"/>
    <mergeCell ref="A51:B51"/>
    <mergeCell ref="C51:D51"/>
    <mergeCell ref="E51:F51"/>
    <mergeCell ref="G51:I51"/>
    <mergeCell ref="M51:N51"/>
    <mergeCell ref="O51:P51"/>
    <mergeCell ref="Q52:R52"/>
    <mergeCell ref="Q51:R51"/>
    <mergeCell ref="S51:T51"/>
    <mergeCell ref="U51:V51"/>
    <mergeCell ref="W51:Y51"/>
    <mergeCell ref="S52:T52"/>
    <mergeCell ref="U52:V52"/>
    <mergeCell ref="W52:Y52"/>
    <mergeCell ref="A52:B52"/>
    <mergeCell ref="C52:D52"/>
    <mergeCell ref="E52:F52"/>
    <mergeCell ref="G52:I52"/>
    <mergeCell ref="K52:L52"/>
    <mergeCell ref="M52:N52"/>
    <mergeCell ref="A54:B54"/>
    <mergeCell ref="C54:D54"/>
    <mergeCell ref="E54:F54"/>
    <mergeCell ref="G54:I54"/>
    <mergeCell ref="K54:L54"/>
    <mergeCell ref="A53:B53"/>
    <mergeCell ref="C53:D53"/>
    <mergeCell ref="E53:F53"/>
    <mergeCell ref="G53:I53"/>
    <mergeCell ref="K53:L53"/>
    <mergeCell ref="A72:B72"/>
    <mergeCell ref="C72:D72"/>
    <mergeCell ref="E72:F72"/>
    <mergeCell ref="G72:I72"/>
    <mergeCell ref="K72:L72"/>
    <mergeCell ref="A60:B60"/>
    <mergeCell ref="C60:D60"/>
    <mergeCell ref="E60:F60"/>
    <mergeCell ref="G60:I60"/>
    <mergeCell ref="A63:B63"/>
    <mergeCell ref="Q53:R53"/>
    <mergeCell ref="S53:T53"/>
    <mergeCell ref="U53:V53"/>
    <mergeCell ref="W53:Y53"/>
    <mergeCell ref="Q54:R54"/>
    <mergeCell ref="W54:Y54"/>
    <mergeCell ref="U54:V55"/>
    <mergeCell ref="W55:Y55"/>
    <mergeCell ref="S54:T55"/>
    <mergeCell ref="Q55:R55"/>
    <mergeCell ref="S56:T58"/>
    <mergeCell ref="Q58:R58"/>
    <mergeCell ref="S62:T62"/>
    <mergeCell ref="Q56:R56"/>
    <mergeCell ref="A61:B61"/>
    <mergeCell ref="A55:B55"/>
    <mergeCell ref="A56:B56"/>
    <mergeCell ref="C56:D56"/>
    <mergeCell ref="E56:F56"/>
    <mergeCell ref="O54:P55"/>
    <mergeCell ref="C55:D55"/>
    <mergeCell ref="E55:F55"/>
    <mergeCell ref="G55:I55"/>
    <mergeCell ref="M54:N54"/>
    <mergeCell ref="M60:N60"/>
    <mergeCell ref="M56:N56"/>
    <mergeCell ref="G56:I56"/>
    <mergeCell ref="K60:L60"/>
    <mergeCell ref="K56:L56"/>
    <mergeCell ref="A197:W197"/>
    <mergeCell ref="Q61:R61"/>
    <mergeCell ref="W61:Y61"/>
    <mergeCell ref="Q72:R72"/>
    <mergeCell ref="W72:Y72"/>
    <mergeCell ref="Q60:R60"/>
    <mergeCell ref="C62:D62"/>
    <mergeCell ref="O62:P62"/>
    <mergeCell ref="Q62:R62"/>
    <mergeCell ref="O59:P61"/>
    <mergeCell ref="Q57:R57"/>
    <mergeCell ref="U56:V58"/>
    <mergeCell ref="A109:Y109"/>
    <mergeCell ref="A110:Y110"/>
    <mergeCell ref="A62:B62"/>
    <mergeCell ref="E61:F61"/>
    <mergeCell ref="C61:D61"/>
    <mergeCell ref="W56:Y56"/>
    <mergeCell ref="A66:B66"/>
    <mergeCell ref="G66:I66"/>
    <mergeCell ref="K66:L66"/>
    <mergeCell ref="A65:B65"/>
    <mergeCell ref="C65:D65"/>
    <mergeCell ref="E65:F65"/>
    <mergeCell ref="G65:I65"/>
    <mergeCell ref="K65:L65"/>
    <mergeCell ref="W66:Y66"/>
    <mergeCell ref="O65:P65"/>
    <mergeCell ref="Q65:R65"/>
    <mergeCell ref="S65:T65"/>
    <mergeCell ref="U65:V65"/>
    <mergeCell ref="W65:Y65"/>
    <mergeCell ref="M66:N66"/>
    <mergeCell ref="O66:P66"/>
    <mergeCell ref="Q66:R66"/>
    <mergeCell ref="S66:T66"/>
    <mergeCell ref="U66:V66"/>
    <mergeCell ref="O67:P67"/>
    <mergeCell ref="Q67:R67"/>
    <mergeCell ref="S67:T67"/>
    <mergeCell ref="U67:V67"/>
    <mergeCell ref="W67:Y67"/>
    <mergeCell ref="A67:B67"/>
    <mergeCell ref="C67:D67"/>
    <mergeCell ref="E67:F67"/>
    <mergeCell ref="G67:I67"/>
    <mergeCell ref="K67:L67"/>
    <mergeCell ref="M67:N67"/>
    <mergeCell ref="A69:B69"/>
    <mergeCell ref="O68:P68"/>
    <mergeCell ref="Q68:R68"/>
    <mergeCell ref="S68:T68"/>
    <mergeCell ref="U68:V68"/>
    <mergeCell ref="W68:Y68"/>
    <mergeCell ref="Q74:R74"/>
    <mergeCell ref="E69:F69"/>
    <mergeCell ref="G69:I69"/>
    <mergeCell ref="M69:N69"/>
    <mergeCell ref="M68:N68"/>
    <mergeCell ref="A68:B68"/>
    <mergeCell ref="C68:D68"/>
    <mergeCell ref="E68:F68"/>
    <mergeCell ref="G68:I68"/>
    <mergeCell ref="K68:L68"/>
    <mergeCell ref="M79:N79"/>
    <mergeCell ref="O79:P79"/>
    <mergeCell ref="Q69:R69"/>
    <mergeCell ref="W69:Y69"/>
    <mergeCell ref="W78:Y78"/>
    <mergeCell ref="Q77:R77"/>
    <mergeCell ref="S77:T77"/>
    <mergeCell ref="U77:V77"/>
    <mergeCell ref="W77:Y77"/>
    <mergeCell ref="O77:P77"/>
    <mergeCell ref="K80:L80"/>
    <mergeCell ref="A79:B79"/>
    <mergeCell ref="C79:D79"/>
    <mergeCell ref="K79:L79"/>
    <mergeCell ref="E79:F79"/>
    <mergeCell ref="G79:I79"/>
    <mergeCell ref="G81:I81"/>
    <mergeCell ref="M81:N81"/>
    <mergeCell ref="O81:P81"/>
    <mergeCell ref="K81:L81"/>
    <mergeCell ref="A80:B80"/>
    <mergeCell ref="C80:D80"/>
    <mergeCell ref="E80:F80"/>
    <mergeCell ref="G80:I80"/>
    <mergeCell ref="M80:N80"/>
    <mergeCell ref="O80:P80"/>
    <mergeCell ref="Q80:R80"/>
    <mergeCell ref="Q79:R79"/>
    <mergeCell ref="P8:R8"/>
    <mergeCell ref="S8:U8"/>
    <mergeCell ref="Q81:R81"/>
    <mergeCell ref="S81:T81"/>
    <mergeCell ref="U81:V81"/>
    <mergeCell ref="O69:P71"/>
    <mergeCell ref="S69:T71"/>
    <mergeCell ref="U69:V71"/>
    <mergeCell ref="W81:Y81"/>
    <mergeCell ref="S80:T80"/>
    <mergeCell ref="U80:V80"/>
    <mergeCell ref="W80:Y80"/>
    <mergeCell ref="S79:T79"/>
    <mergeCell ref="Q82:R82"/>
    <mergeCell ref="S82:T82"/>
    <mergeCell ref="U82:V82"/>
    <mergeCell ref="W82:Y82"/>
    <mergeCell ref="W79:Y79"/>
    <mergeCell ref="B8:C8"/>
    <mergeCell ref="D8:F8"/>
    <mergeCell ref="G8:I8"/>
    <mergeCell ref="J8:K8"/>
    <mergeCell ref="L8:O8"/>
    <mergeCell ref="V8:X8"/>
    <mergeCell ref="M82:N82"/>
    <mergeCell ref="C69:D69"/>
    <mergeCell ref="A82:B82"/>
    <mergeCell ref="C82:D82"/>
    <mergeCell ref="E82:F82"/>
    <mergeCell ref="G82:I82"/>
    <mergeCell ref="K82:L82"/>
    <mergeCell ref="A81:B81"/>
    <mergeCell ref="C81:D81"/>
    <mergeCell ref="E81:F81"/>
    <mergeCell ref="O86:P86"/>
    <mergeCell ref="S86:T86"/>
    <mergeCell ref="U86:V86"/>
    <mergeCell ref="O87:P88"/>
    <mergeCell ref="S87:T88"/>
    <mergeCell ref="U87:V88"/>
    <mergeCell ref="Q87:R87"/>
    <mergeCell ref="U89:V89"/>
    <mergeCell ref="O90:P90"/>
    <mergeCell ref="S90:T90"/>
    <mergeCell ref="U90:V90"/>
    <mergeCell ref="Q89:R89"/>
    <mergeCell ref="O91:P92"/>
    <mergeCell ref="S91:T92"/>
    <mergeCell ref="U91:V92"/>
    <mergeCell ref="U93:V94"/>
    <mergeCell ref="Q91:R91"/>
    <mergeCell ref="Q93:R93"/>
    <mergeCell ref="O95:P96"/>
    <mergeCell ref="S95:T96"/>
    <mergeCell ref="U95:V96"/>
    <mergeCell ref="U97:V98"/>
    <mergeCell ref="Q95:R95"/>
    <mergeCell ref="Q97:R97"/>
    <mergeCell ref="O105:P106"/>
    <mergeCell ref="Q105:R105"/>
    <mergeCell ref="S105:T106"/>
    <mergeCell ref="U105:V106"/>
    <mergeCell ref="O99:P100"/>
    <mergeCell ref="S99:T100"/>
    <mergeCell ref="U99:V100"/>
    <mergeCell ref="C105:D105"/>
    <mergeCell ref="E105:F105"/>
    <mergeCell ref="G105:I105"/>
    <mergeCell ref="K105:L105"/>
    <mergeCell ref="M105:N105"/>
    <mergeCell ref="A104:B104"/>
    <mergeCell ref="C104:D104"/>
    <mergeCell ref="E104:F104"/>
    <mergeCell ref="G104:I104"/>
    <mergeCell ref="K104:L104"/>
    <mergeCell ref="W105:Y105"/>
    <mergeCell ref="A106:B106"/>
    <mergeCell ref="C106:D106"/>
    <mergeCell ref="E106:F106"/>
    <mergeCell ref="G106:I106"/>
    <mergeCell ref="K106:L106"/>
    <mergeCell ref="M106:N106"/>
    <mergeCell ref="Q106:R106"/>
    <mergeCell ref="W106:Y106"/>
    <mergeCell ref="A105:B105"/>
    <mergeCell ref="A100:B100"/>
    <mergeCell ref="C100:D100"/>
    <mergeCell ref="E100:F100"/>
    <mergeCell ref="G100:I100"/>
    <mergeCell ref="K100:L100"/>
    <mergeCell ref="M100:N100"/>
    <mergeCell ref="Q100:R100"/>
    <mergeCell ref="W100:Y100"/>
    <mergeCell ref="A101:B101"/>
    <mergeCell ref="C101:D101"/>
    <mergeCell ref="E101:F101"/>
    <mergeCell ref="G101:I101"/>
    <mergeCell ref="K101:L101"/>
    <mergeCell ref="M101:N101"/>
    <mergeCell ref="O101:P102"/>
    <mergeCell ref="Q101:R101"/>
    <mergeCell ref="W101:Y101"/>
    <mergeCell ref="A102:B102"/>
    <mergeCell ref="C102:D102"/>
    <mergeCell ref="E102:F102"/>
    <mergeCell ref="G102:I102"/>
    <mergeCell ref="K102:L102"/>
    <mergeCell ref="M102:N102"/>
    <mergeCell ref="Q102:R102"/>
    <mergeCell ref="O103:P104"/>
    <mergeCell ref="Q103:R103"/>
    <mergeCell ref="S103:T104"/>
    <mergeCell ref="S101:T102"/>
    <mergeCell ref="U101:V102"/>
    <mergeCell ref="M104:N104"/>
    <mergeCell ref="U103:V104"/>
    <mergeCell ref="W103:Y103"/>
    <mergeCell ref="Q104:R104"/>
    <mergeCell ref="W104:Y104"/>
    <mergeCell ref="W102:Y102"/>
    <mergeCell ref="A103:B103"/>
    <mergeCell ref="C103:D103"/>
    <mergeCell ref="E103:F103"/>
    <mergeCell ref="G103:I103"/>
    <mergeCell ref="K103:L103"/>
    <mergeCell ref="M103:N103"/>
    <mergeCell ref="B22:C22"/>
    <mergeCell ref="B23:C23"/>
    <mergeCell ref="D22:F22"/>
    <mergeCell ref="D23:F23"/>
    <mergeCell ref="G22:I22"/>
    <mergeCell ref="G23:I23"/>
    <mergeCell ref="J22:K22"/>
    <mergeCell ref="L22:O22"/>
    <mergeCell ref="P22:R22"/>
    <mergeCell ref="S22:U22"/>
    <mergeCell ref="V22:X22"/>
    <mergeCell ref="J23:K23"/>
    <mergeCell ref="L23:O23"/>
    <mergeCell ref="P23:R23"/>
    <mergeCell ref="S23:U23"/>
    <mergeCell ref="V23:X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A96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8" sqref="P8"/>
    </sheetView>
  </sheetViews>
  <sheetFormatPr defaultColWidth="9.00390625" defaultRowHeight="12.75"/>
  <cols>
    <col min="1" max="1" width="12.00390625" style="0" customWidth="1"/>
    <col min="2" max="2" width="8.375" style="0" customWidth="1"/>
    <col min="3" max="3" width="8.25390625" style="0" customWidth="1"/>
    <col min="4" max="4" width="8.625" style="0" customWidth="1"/>
    <col min="5" max="5" width="7.625" style="0" customWidth="1"/>
    <col min="7" max="7" width="7.75390625" style="0" customWidth="1"/>
    <col min="8" max="8" width="8.00390625" style="0" customWidth="1"/>
    <col min="9" max="9" width="7.875" style="0" customWidth="1"/>
    <col min="10" max="10" width="7.75390625" style="0" customWidth="1"/>
    <col min="11" max="11" width="7.625" style="0" customWidth="1"/>
    <col min="12" max="12" width="8.25390625" style="0" customWidth="1"/>
    <col min="13" max="13" width="8.00390625" style="0" customWidth="1"/>
    <col min="14" max="14" width="8.75390625" style="0" customWidth="1"/>
    <col min="15" max="15" width="7.875" style="0" customWidth="1"/>
    <col min="16" max="16" width="9.75390625" style="0" customWidth="1"/>
    <col min="17" max="17" width="13.25390625" style="0" customWidth="1"/>
    <col min="18" max="18" width="8.125" style="0" customWidth="1"/>
    <col min="19" max="19" width="7.125" style="0" customWidth="1"/>
    <col min="20" max="20" width="8.75390625" style="0" customWidth="1"/>
    <col min="21" max="21" width="8.125" style="0" customWidth="1"/>
    <col min="22" max="22" width="7.75390625" style="0" customWidth="1"/>
    <col min="23" max="23" width="7.625" style="0" customWidth="1"/>
    <col min="24" max="24" width="8.75390625" style="0" customWidth="1"/>
  </cols>
  <sheetData>
    <row r="1" spans="1:16" ht="15">
      <c r="A1" s="899" t="s">
        <v>79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</row>
    <row r="2" spans="1:25" ht="12" customHeight="1" thickBot="1">
      <c r="A2" s="1" t="s">
        <v>0</v>
      </c>
      <c r="B2" s="28" t="s">
        <v>1</v>
      </c>
      <c r="C2" s="29" t="s">
        <v>2</v>
      </c>
      <c r="D2" s="29" t="s">
        <v>3</v>
      </c>
      <c r="E2" s="28" t="s">
        <v>4</v>
      </c>
      <c r="F2" s="29" t="s">
        <v>5</v>
      </c>
      <c r="G2" s="29" t="s">
        <v>6</v>
      </c>
      <c r="H2" s="29" t="s">
        <v>125</v>
      </c>
      <c r="I2" s="28" t="s">
        <v>7</v>
      </c>
      <c r="J2" s="28" t="s">
        <v>8</v>
      </c>
      <c r="K2" s="28" t="s">
        <v>9</v>
      </c>
      <c r="L2" s="29" t="s">
        <v>10</v>
      </c>
      <c r="M2" s="29" t="s">
        <v>11</v>
      </c>
      <c r="N2" s="29" t="s">
        <v>12</v>
      </c>
      <c r="O2" s="28" t="s">
        <v>13</v>
      </c>
      <c r="P2" s="29" t="s">
        <v>14</v>
      </c>
      <c r="Q2" s="30" t="s">
        <v>0</v>
      </c>
      <c r="R2" s="31" t="s">
        <v>15</v>
      </c>
      <c r="S2" s="31" t="s">
        <v>149</v>
      </c>
      <c r="T2" s="31" t="s">
        <v>145</v>
      </c>
      <c r="U2" s="32" t="s">
        <v>16</v>
      </c>
      <c r="V2" s="32" t="s">
        <v>124</v>
      </c>
      <c r="W2" s="32" t="s">
        <v>132</v>
      </c>
      <c r="X2" s="104" t="s">
        <v>109</v>
      </c>
      <c r="Y2" s="89" t="s">
        <v>297</v>
      </c>
    </row>
    <row r="3" spans="1:27" ht="12" customHeight="1">
      <c r="A3" s="3" t="s">
        <v>17</v>
      </c>
      <c r="B3" s="22"/>
      <c r="C3" s="13" t="s">
        <v>70</v>
      </c>
      <c r="D3" s="22"/>
      <c r="E3" s="22"/>
      <c r="F3" s="22" t="s">
        <v>119</v>
      </c>
      <c r="G3" s="22" t="s">
        <v>67</v>
      </c>
      <c r="H3" s="22"/>
      <c r="I3" s="22"/>
      <c r="J3" s="22" t="s">
        <v>94</v>
      </c>
      <c r="K3" s="22" t="s">
        <v>142</v>
      </c>
      <c r="L3" s="22" t="s">
        <v>60</v>
      </c>
      <c r="M3" s="22"/>
      <c r="N3" s="22"/>
      <c r="O3" s="22"/>
      <c r="P3" s="22" t="s">
        <v>140</v>
      </c>
      <c r="Q3" s="22" t="s">
        <v>17</v>
      </c>
      <c r="R3" s="22"/>
      <c r="S3" s="22"/>
      <c r="T3" s="22" t="s">
        <v>142</v>
      </c>
      <c r="U3" s="12" t="s">
        <v>141</v>
      </c>
      <c r="V3" s="26"/>
      <c r="W3" s="27"/>
      <c r="X3" s="105"/>
      <c r="Y3" s="21">
        <v>10</v>
      </c>
      <c r="Z3">
        <v>205</v>
      </c>
      <c r="AA3" s="106">
        <f>Y3/Z3*100</f>
        <v>4.878048780487805</v>
      </c>
    </row>
    <row r="4" spans="1:27" ht="12" customHeight="1">
      <c r="A4" s="5"/>
      <c r="B4" s="21"/>
      <c r="C4" s="21"/>
      <c r="D4" s="21"/>
      <c r="E4" s="21"/>
      <c r="F4" s="21" t="s">
        <v>121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 t="s">
        <v>108</v>
      </c>
      <c r="R4" s="21"/>
      <c r="S4" s="21"/>
      <c r="T4" s="21"/>
      <c r="U4" s="13"/>
      <c r="V4" s="13"/>
      <c r="W4" s="7"/>
      <c r="X4" s="101" t="s">
        <v>75</v>
      </c>
      <c r="Y4" s="21">
        <v>1</v>
      </c>
      <c r="Z4">
        <v>71</v>
      </c>
      <c r="AA4" s="106">
        <f>#N/A</f>
        <v>1.4084507042253522</v>
      </c>
    </row>
    <row r="5" spans="1:27" ht="12" customHeight="1">
      <c r="A5" s="5" t="s">
        <v>18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 t="s">
        <v>18</v>
      </c>
      <c r="R5" s="21"/>
      <c r="S5" s="21"/>
      <c r="T5" s="21"/>
      <c r="U5" s="13"/>
      <c r="V5" s="13"/>
      <c r="W5" s="7"/>
      <c r="X5" s="101"/>
      <c r="Y5" s="21">
        <v>0</v>
      </c>
      <c r="Z5">
        <v>89</v>
      </c>
      <c r="AA5" s="106">
        <f>#N/A</f>
        <v>0</v>
      </c>
    </row>
    <row r="6" spans="1:27" ht="12" customHeight="1">
      <c r="A6" s="5" t="s">
        <v>19</v>
      </c>
      <c r="B6" s="21" t="s">
        <v>127</v>
      </c>
      <c r="C6" s="21"/>
      <c r="D6" s="21"/>
      <c r="E6" s="21"/>
      <c r="F6" s="21"/>
      <c r="G6" s="21" t="s">
        <v>131</v>
      </c>
      <c r="H6" s="21"/>
      <c r="I6" s="25" t="s">
        <v>72</v>
      </c>
      <c r="J6" s="21" t="s">
        <v>98</v>
      </c>
      <c r="K6" s="21" t="s">
        <v>146</v>
      </c>
      <c r="L6" s="21"/>
      <c r="M6" s="21"/>
      <c r="N6" s="21"/>
      <c r="O6" s="21"/>
      <c r="P6" s="21" t="s">
        <v>75</v>
      </c>
      <c r="Q6" s="21" t="s">
        <v>19</v>
      </c>
      <c r="R6" s="21"/>
      <c r="S6" s="21"/>
      <c r="T6" s="21" t="s">
        <v>61</v>
      </c>
      <c r="U6" s="13" t="s">
        <v>61</v>
      </c>
      <c r="V6" s="13" t="s">
        <v>75</v>
      </c>
      <c r="W6" s="7"/>
      <c r="X6" s="101" t="s">
        <v>98</v>
      </c>
      <c r="Y6" s="21">
        <v>14</v>
      </c>
      <c r="Z6">
        <v>192</v>
      </c>
      <c r="AA6" s="106">
        <f>#N/A</f>
        <v>7.291666666666667</v>
      </c>
    </row>
    <row r="7" spans="1:27" ht="12" customHeight="1">
      <c r="A7" s="5"/>
      <c r="B7" s="21"/>
      <c r="C7" s="21"/>
      <c r="D7" s="21"/>
      <c r="E7" s="21"/>
      <c r="F7" s="21"/>
      <c r="G7" s="21"/>
      <c r="H7" s="21"/>
      <c r="I7" s="25"/>
      <c r="J7" s="21" t="s">
        <v>60</v>
      </c>
      <c r="K7" s="21" t="s">
        <v>139</v>
      </c>
      <c r="L7" s="21"/>
      <c r="M7" s="21"/>
      <c r="N7" s="21"/>
      <c r="O7" s="21"/>
      <c r="P7" s="21"/>
      <c r="Q7" s="21"/>
      <c r="R7" s="21"/>
      <c r="S7" s="21"/>
      <c r="T7" s="21"/>
      <c r="U7" s="13" t="s">
        <v>70</v>
      </c>
      <c r="V7" s="13"/>
      <c r="W7" s="7"/>
      <c r="X7" s="101" t="s">
        <v>40</v>
      </c>
      <c r="Y7" s="21"/>
      <c r="AA7" s="106"/>
    </row>
    <row r="8" spans="1:27" ht="12" customHeight="1">
      <c r="A8" s="5" t="s">
        <v>20</v>
      </c>
      <c r="B8" s="21" t="s">
        <v>138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 t="s">
        <v>20</v>
      </c>
      <c r="R8" s="21"/>
      <c r="S8" s="21"/>
      <c r="T8" s="21"/>
      <c r="U8" s="13" t="s">
        <v>72</v>
      </c>
      <c r="V8" s="13"/>
      <c r="W8" s="7"/>
      <c r="X8" s="101"/>
      <c r="Y8" s="21">
        <v>3</v>
      </c>
      <c r="Z8">
        <v>135</v>
      </c>
      <c r="AA8" s="106">
        <f>#N/A</f>
        <v>2.2222222222222223</v>
      </c>
    </row>
    <row r="9" spans="1:27" ht="12" customHeight="1">
      <c r="A9" s="5"/>
      <c r="B9" s="21" t="s">
        <v>61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13"/>
      <c r="V9" s="13"/>
      <c r="W9" s="7"/>
      <c r="X9" s="101"/>
      <c r="Y9" s="21"/>
      <c r="AA9" s="106"/>
    </row>
    <row r="10" spans="1:27" ht="12" customHeight="1">
      <c r="A10" s="5" t="s">
        <v>21</v>
      </c>
      <c r="B10" s="21" t="s">
        <v>70</v>
      </c>
      <c r="C10" s="21"/>
      <c r="D10" s="21" t="s">
        <v>72</v>
      </c>
      <c r="E10" s="21" t="s">
        <v>61</v>
      </c>
      <c r="F10" s="21" t="s">
        <v>39</v>
      </c>
      <c r="G10" s="21" t="s">
        <v>129</v>
      </c>
      <c r="H10" s="21"/>
      <c r="I10" s="21"/>
      <c r="J10" s="21" t="s">
        <v>95</v>
      </c>
      <c r="K10" s="21"/>
      <c r="L10" s="21"/>
      <c r="M10" s="21"/>
      <c r="N10" s="21" t="s">
        <v>41</v>
      </c>
      <c r="O10" s="21"/>
      <c r="P10" s="21" t="s">
        <v>70</v>
      </c>
      <c r="Q10" s="21" t="s">
        <v>21</v>
      </c>
      <c r="R10" s="21"/>
      <c r="S10" s="21"/>
      <c r="T10" s="21"/>
      <c r="U10" s="13"/>
      <c r="V10" s="13"/>
      <c r="W10" s="7"/>
      <c r="X10" s="101" t="s">
        <v>51</v>
      </c>
      <c r="Y10" s="21">
        <v>12</v>
      </c>
      <c r="Z10">
        <v>218</v>
      </c>
      <c r="AA10" s="106">
        <f>#N/A</f>
        <v>5.5045871559633035</v>
      </c>
    </row>
    <row r="11" spans="1:27" ht="12" customHeight="1">
      <c r="A11" s="5"/>
      <c r="B11" s="21"/>
      <c r="C11" s="21"/>
      <c r="D11" s="21"/>
      <c r="E11" s="21" t="s">
        <v>72</v>
      </c>
      <c r="F11" s="21" t="s">
        <v>60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3"/>
      <c r="V11" s="13"/>
      <c r="W11" s="7"/>
      <c r="X11" s="101"/>
      <c r="Y11" s="21"/>
      <c r="AA11" s="106"/>
    </row>
    <row r="12" spans="1:27" ht="12" customHeight="1">
      <c r="A12" s="5"/>
      <c r="B12" s="21"/>
      <c r="C12" s="21"/>
      <c r="D12" s="21"/>
      <c r="E12" s="21" t="s">
        <v>70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13"/>
      <c r="V12" s="13"/>
      <c r="W12" s="7"/>
      <c r="X12" s="101"/>
      <c r="Y12" s="21"/>
      <c r="AA12" s="106"/>
    </row>
    <row r="13" spans="1:27" ht="12" customHeight="1">
      <c r="A13" s="5" t="s">
        <v>22</v>
      </c>
      <c r="B13" s="21"/>
      <c r="C13" s="21"/>
      <c r="D13" s="21"/>
      <c r="E13" s="21"/>
      <c r="F13" s="21" t="s">
        <v>44</v>
      </c>
      <c r="G13" s="21"/>
      <c r="H13" s="21"/>
      <c r="I13" s="21"/>
      <c r="J13" s="21"/>
      <c r="K13" s="21" t="s">
        <v>140</v>
      </c>
      <c r="L13" s="21"/>
      <c r="M13" s="21" t="s">
        <v>140</v>
      </c>
      <c r="N13" s="21"/>
      <c r="O13" s="21"/>
      <c r="P13" s="21" t="s">
        <v>142</v>
      </c>
      <c r="Q13" s="21" t="s">
        <v>22</v>
      </c>
      <c r="R13" s="21"/>
      <c r="S13" s="21" t="s">
        <v>138</v>
      </c>
      <c r="T13" s="21" t="s">
        <v>142</v>
      </c>
      <c r="U13" s="13" t="s">
        <v>141</v>
      </c>
      <c r="V13" s="13"/>
      <c r="W13" s="7"/>
      <c r="X13" s="101"/>
      <c r="Y13" s="21">
        <v>7</v>
      </c>
      <c r="Z13">
        <v>209</v>
      </c>
      <c r="AA13" s="106">
        <f>#N/A</f>
        <v>3.349282296650718</v>
      </c>
    </row>
    <row r="14" spans="1:27" ht="12" customHeight="1">
      <c r="A14" s="5" t="s">
        <v>23</v>
      </c>
      <c r="B14" s="21" t="s">
        <v>136</v>
      </c>
      <c r="C14" s="21"/>
      <c r="D14" s="21"/>
      <c r="E14" s="21"/>
      <c r="F14" s="21"/>
      <c r="G14" s="21"/>
      <c r="H14" s="21"/>
      <c r="I14" s="21"/>
      <c r="J14" s="21" t="s">
        <v>96</v>
      </c>
      <c r="K14" s="21" t="s">
        <v>70</v>
      </c>
      <c r="L14" s="21"/>
      <c r="M14" s="21"/>
      <c r="N14" s="21"/>
      <c r="O14" s="21"/>
      <c r="P14" s="21" t="s">
        <v>61</v>
      </c>
      <c r="Q14" s="21" t="s">
        <v>23</v>
      </c>
      <c r="R14" s="21"/>
      <c r="S14" s="21"/>
      <c r="T14" s="21" t="s">
        <v>141</v>
      </c>
      <c r="U14" s="13"/>
      <c r="V14" s="13"/>
      <c r="W14" s="7"/>
      <c r="X14" s="101" t="s">
        <v>58</v>
      </c>
      <c r="Y14" s="21">
        <v>9</v>
      </c>
      <c r="Z14">
        <v>192</v>
      </c>
      <c r="AA14" s="106">
        <f>#N/A</f>
        <v>4.6875</v>
      </c>
    </row>
    <row r="15" spans="1:27" ht="12" customHeight="1">
      <c r="A15" s="5"/>
      <c r="B15" s="21"/>
      <c r="C15" s="21"/>
      <c r="D15" s="21"/>
      <c r="E15" s="21"/>
      <c r="F15" s="21"/>
      <c r="G15" s="21"/>
      <c r="H15" s="21"/>
      <c r="I15" s="21"/>
      <c r="J15" s="21" t="s">
        <v>71</v>
      </c>
      <c r="K15" s="21" t="s">
        <v>75</v>
      </c>
      <c r="L15" s="21"/>
      <c r="M15" s="21"/>
      <c r="N15" s="21"/>
      <c r="O15" s="21"/>
      <c r="P15" s="21" t="s">
        <v>72</v>
      </c>
      <c r="Q15" s="21"/>
      <c r="R15" s="21"/>
      <c r="S15" s="21"/>
      <c r="T15" s="21"/>
      <c r="U15" s="13"/>
      <c r="V15" s="13"/>
      <c r="W15" s="7"/>
      <c r="X15" s="101"/>
      <c r="Y15" s="21"/>
      <c r="Z15">
        <v>37</v>
      </c>
      <c r="AA15" s="106">
        <f>#N/A</f>
        <v>0</v>
      </c>
    </row>
    <row r="16" spans="1:27" ht="12" customHeight="1">
      <c r="A16" s="5" t="s">
        <v>24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 t="s">
        <v>75</v>
      </c>
      <c r="P16" s="21"/>
      <c r="Q16" s="21" t="s">
        <v>24</v>
      </c>
      <c r="R16" s="21"/>
      <c r="S16" s="21"/>
      <c r="T16" s="21"/>
      <c r="U16" s="13" t="s">
        <v>75</v>
      </c>
      <c r="V16" s="13"/>
      <c r="W16" s="13" t="s">
        <v>133</v>
      </c>
      <c r="X16" s="101" t="s">
        <v>45</v>
      </c>
      <c r="Y16" s="21">
        <v>4</v>
      </c>
      <c r="Z16">
        <v>100</v>
      </c>
      <c r="AA16" s="106">
        <f>#N/A</f>
        <v>4</v>
      </c>
    </row>
    <row r="17" spans="1:27" ht="12" customHeight="1">
      <c r="A17" s="5" t="s">
        <v>25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 t="s">
        <v>25</v>
      </c>
      <c r="R17" s="21"/>
      <c r="S17" s="21"/>
      <c r="T17" s="21"/>
      <c r="U17" s="13"/>
      <c r="V17" s="13"/>
      <c r="W17" s="7"/>
      <c r="X17" s="101"/>
      <c r="Y17" s="21">
        <v>0</v>
      </c>
      <c r="Z17">
        <v>165</v>
      </c>
      <c r="AA17" s="106">
        <f>#N/A</f>
        <v>0</v>
      </c>
    </row>
    <row r="18" spans="1:27" ht="12" customHeight="1">
      <c r="A18" s="5" t="s">
        <v>26</v>
      </c>
      <c r="B18" s="21" t="s">
        <v>128</v>
      </c>
      <c r="C18" s="21" t="s">
        <v>126</v>
      </c>
      <c r="D18" s="21" t="s">
        <v>103</v>
      </c>
      <c r="E18" s="21" t="s">
        <v>94</v>
      </c>
      <c r="F18" s="21" t="s">
        <v>113</v>
      </c>
      <c r="G18" s="21" t="s">
        <v>126</v>
      </c>
      <c r="H18" s="21" t="s">
        <v>61</v>
      </c>
      <c r="I18" s="21"/>
      <c r="J18" s="21" t="s">
        <v>97</v>
      </c>
      <c r="K18" s="21" t="s">
        <v>144</v>
      </c>
      <c r="L18" s="21" t="s">
        <v>64</v>
      </c>
      <c r="M18" s="21" t="s">
        <v>143</v>
      </c>
      <c r="N18" s="21"/>
      <c r="O18" s="21"/>
      <c r="P18" s="21"/>
      <c r="Q18" s="21" t="s">
        <v>26</v>
      </c>
      <c r="R18" s="21"/>
      <c r="S18" s="21" t="s">
        <v>144</v>
      </c>
      <c r="T18" s="21"/>
      <c r="U18" s="13" t="s">
        <v>143</v>
      </c>
      <c r="V18" s="13"/>
      <c r="W18" s="13" t="s">
        <v>135</v>
      </c>
      <c r="X18" s="101" t="s">
        <v>41</v>
      </c>
      <c r="Y18" s="21">
        <v>24</v>
      </c>
      <c r="Z18">
        <v>241</v>
      </c>
      <c r="AA18" s="106">
        <f>#N/A</f>
        <v>9.95850622406639</v>
      </c>
    </row>
    <row r="19" spans="1:27" ht="12" customHeight="1">
      <c r="A19" s="5"/>
      <c r="B19" s="21" t="s">
        <v>139</v>
      </c>
      <c r="C19" s="21"/>
      <c r="D19" s="21"/>
      <c r="E19" s="21"/>
      <c r="F19" s="21" t="s">
        <v>115</v>
      </c>
      <c r="G19" s="21"/>
      <c r="H19" s="21"/>
      <c r="I19" s="21"/>
      <c r="J19" s="21"/>
      <c r="K19" s="21" t="s">
        <v>72</v>
      </c>
      <c r="L19" s="21" t="s">
        <v>58</v>
      </c>
      <c r="M19" s="21" t="s">
        <v>61</v>
      </c>
      <c r="N19" s="21"/>
      <c r="O19" s="21"/>
      <c r="P19" s="21"/>
      <c r="Q19" s="21"/>
      <c r="R19" s="21"/>
      <c r="S19" s="21"/>
      <c r="T19" s="21"/>
      <c r="U19" s="13"/>
      <c r="V19" s="13"/>
      <c r="W19" s="7"/>
      <c r="X19" s="101"/>
      <c r="Y19" s="21"/>
      <c r="AA19" s="106"/>
    </row>
    <row r="20" spans="1:27" ht="12" customHeight="1">
      <c r="A20" s="5"/>
      <c r="B20" s="21" t="s">
        <v>140</v>
      </c>
      <c r="C20" s="21"/>
      <c r="D20" s="21"/>
      <c r="E20" s="21"/>
      <c r="F20" s="21"/>
      <c r="G20" s="21"/>
      <c r="H20" s="21"/>
      <c r="I20" s="21"/>
      <c r="J20" s="21"/>
      <c r="K20" s="21"/>
      <c r="L20" s="21" t="s">
        <v>60</v>
      </c>
      <c r="M20" s="21" t="s">
        <v>75</v>
      </c>
      <c r="N20" s="21"/>
      <c r="O20" s="21"/>
      <c r="P20" s="21"/>
      <c r="Q20" s="21"/>
      <c r="R20" s="21"/>
      <c r="S20" s="21"/>
      <c r="T20" s="21"/>
      <c r="U20" s="13"/>
      <c r="V20" s="13"/>
      <c r="W20" s="7"/>
      <c r="X20" s="101"/>
      <c r="Y20" s="21"/>
      <c r="AA20" s="106"/>
    </row>
    <row r="21" spans="1:27" ht="12" customHeight="1">
      <c r="A21" s="5"/>
      <c r="B21" s="21" t="s">
        <v>72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13"/>
      <c r="V21" s="13"/>
      <c r="W21" s="7"/>
      <c r="X21" s="101"/>
      <c r="Y21" s="21"/>
      <c r="AA21" s="106"/>
    </row>
    <row r="22" spans="1:27" ht="12" customHeight="1">
      <c r="A22" s="5" t="s">
        <v>27</v>
      </c>
      <c r="B22" s="21" t="s">
        <v>75</v>
      </c>
      <c r="C22" s="21"/>
      <c r="D22" s="21"/>
      <c r="E22" s="21"/>
      <c r="F22" s="21"/>
      <c r="G22" s="21"/>
      <c r="H22" s="21"/>
      <c r="I22" s="21"/>
      <c r="J22" s="21"/>
      <c r="K22" s="21" t="s">
        <v>61</v>
      </c>
      <c r="L22" s="21" t="s">
        <v>101</v>
      </c>
      <c r="M22" s="21"/>
      <c r="N22" s="21"/>
      <c r="O22" s="21"/>
      <c r="P22" s="21"/>
      <c r="Q22" s="21" t="s">
        <v>27</v>
      </c>
      <c r="R22" s="21"/>
      <c r="S22" s="21"/>
      <c r="T22" s="21"/>
      <c r="U22" s="13" t="s">
        <v>143</v>
      </c>
      <c r="V22" s="13"/>
      <c r="W22" s="7"/>
      <c r="X22" s="101" t="s">
        <v>110</v>
      </c>
      <c r="Y22" s="21">
        <v>6</v>
      </c>
      <c r="Z22">
        <v>217</v>
      </c>
      <c r="AA22" s="106">
        <f>#N/A</f>
        <v>2.7649769585253456</v>
      </c>
    </row>
    <row r="23" spans="1:27" ht="12" customHeight="1">
      <c r="A23" s="5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13" t="s">
        <v>141</v>
      </c>
      <c r="V23" s="13"/>
      <c r="W23" s="7"/>
      <c r="X23" s="101"/>
      <c r="Y23" s="21"/>
      <c r="AA23" s="106"/>
    </row>
    <row r="24" spans="1:27" ht="12" customHeight="1">
      <c r="A24" s="5" t="s">
        <v>28</v>
      </c>
      <c r="B24" s="21"/>
      <c r="C24" s="21"/>
      <c r="D24" s="21"/>
      <c r="E24" s="21"/>
      <c r="F24" s="21" t="s">
        <v>120</v>
      </c>
      <c r="G24" s="21"/>
      <c r="H24" s="21"/>
      <c r="I24" s="21"/>
      <c r="J24" s="21"/>
      <c r="K24" s="21" t="s">
        <v>143</v>
      </c>
      <c r="L24" s="21" t="s">
        <v>95</v>
      </c>
      <c r="M24" s="21" t="s">
        <v>72</v>
      </c>
      <c r="N24" s="21"/>
      <c r="O24" s="21"/>
      <c r="P24" s="21" t="s">
        <v>141</v>
      </c>
      <c r="Q24" s="21" t="s">
        <v>28</v>
      </c>
      <c r="R24" s="21"/>
      <c r="S24" s="21" t="s">
        <v>142</v>
      </c>
      <c r="T24" s="21"/>
      <c r="U24" s="13"/>
      <c r="V24" s="13"/>
      <c r="W24" s="13" t="s">
        <v>134</v>
      </c>
      <c r="X24" s="101" t="s">
        <v>53</v>
      </c>
      <c r="Y24" s="21">
        <v>15</v>
      </c>
      <c r="Z24">
        <v>99</v>
      </c>
      <c r="AA24" s="106">
        <f>#N/A</f>
        <v>15.151515151515152</v>
      </c>
    </row>
    <row r="25" spans="1:27" ht="12" customHeight="1">
      <c r="A25" s="5"/>
      <c r="B25" s="21"/>
      <c r="C25" s="21"/>
      <c r="D25" s="21"/>
      <c r="E25" s="21"/>
      <c r="F25" s="21" t="s">
        <v>96</v>
      </c>
      <c r="G25" s="21"/>
      <c r="H25" s="21"/>
      <c r="I25" s="21"/>
      <c r="J25" s="21"/>
      <c r="K25" s="21"/>
      <c r="L25" s="21" t="s">
        <v>66</v>
      </c>
      <c r="M25" s="21" t="s">
        <v>70</v>
      </c>
      <c r="N25" s="21"/>
      <c r="O25" s="21"/>
      <c r="P25" s="21" t="s">
        <v>143</v>
      </c>
      <c r="Q25" s="21"/>
      <c r="R25" s="21"/>
      <c r="S25" s="21"/>
      <c r="T25" s="21"/>
      <c r="U25" s="13"/>
      <c r="V25" s="13"/>
      <c r="W25" s="7"/>
      <c r="X25" s="101" t="s">
        <v>59</v>
      </c>
      <c r="Y25" s="21"/>
      <c r="AA25" s="106"/>
    </row>
    <row r="26" spans="1:27" ht="12" customHeight="1">
      <c r="A26" s="5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 t="s">
        <v>45</v>
      </c>
      <c r="M26" s="21"/>
      <c r="N26" s="21"/>
      <c r="O26" s="21"/>
      <c r="P26" s="21"/>
      <c r="Q26" s="21"/>
      <c r="R26" s="21"/>
      <c r="S26" s="21"/>
      <c r="T26" s="21"/>
      <c r="U26" s="13"/>
      <c r="V26" s="13"/>
      <c r="W26" s="7"/>
      <c r="X26" s="101"/>
      <c r="Y26" s="21"/>
      <c r="AA26" s="106"/>
    </row>
    <row r="27" spans="1:27" ht="12" customHeight="1">
      <c r="A27" s="5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 t="s">
        <v>59</v>
      </c>
      <c r="M27" s="21"/>
      <c r="N27" s="21"/>
      <c r="O27" s="21"/>
      <c r="P27" s="21"/>
      <c r="Q27" s="21"/>
      <c r="R27" s="21"/>
      <c r="S27" s="21"/>
      <c r="T27" s="21"/>
      <c r="U27" s="13"/>
      <c r="V27" s="13"/>
      <c r="W27" s="7"/>
      <c r="X27" s="101"/>
      <c r="Y27" s="21"/>
      <c r="AA27" s="106"/>
    </row>
    <row r="28" spans="1:27" ht="12" customHeight="1">
      <c r="A28" s="5" t="s">
        <v>29</v>
      </c>
      <c r="B28" s="21" t="s">
        <v>141</v>
      </c>
      <c r="C28" s="21"/>
      <c r="D28" s="21" t="s">
        <v>40</v>
      </c>
      <c r="E28" s="21" t="s">
        <v>60</v>
      </c>
      <c r="F28" s="21" t="s">
        <v>114</v>
      </c>
      <c r="G28" s="21" t="s">
        <v>126</v>
      </c>
      <c r="H28" s="21" t="s">
        <v>64</v>
      </c>
      <c r="I28" s="21"/>
      <c r="J28" s="21"/>
      <c r="K28" s="21"/>
      <c r="L28" s="21" t="s">
        <v>67</v>
      </c>
      <c r="M28" s="21" t="s">
        <v>146</v>
      </c>
      <c r="N28" s="21"/>
      <c r="O28" s="21"/>
      <c r="P28" s="21"/>
      <c r="Q28" s="21" t="s">
        <v>29</v>
      </c>
      <c r="R28" s="21" t="s">
        <v>143</v>
      </c>
      <c r="S28" s="21"/>
      <c r="T28" s="21"/>
      <c r="U28" s="13" t="s">
        <v>140</v>
      </c>
      <c r="V28" s="13"/>
      <c r="W28" s="7"/>
      <c r="X28" s="101"/>
      <c r="Y28" s="21">
        <v>15</v>
      </c>
      <c r="Z28">
        <v>220</v>
      </c>
      <c r="AA28" s="106">
        <f>#N/A</f>
        <v>6.8181818181818175</v>
      </c>
    </row>
    <row r="29" spans="1:27" ht="12" customHeight="1">
      <c r="A29" s="5"/>
      <c r="B29" s="21"/>
      <c r="C29" s="21"/>
      <c r="D29" s="21"/>
      <c r="E29" s="21"/>
      <c r="F29" s="21" t="s">
        <v>116</v>
      </c>
      <c r="G29" s="21" t="s">
        <v>115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 t="s">
        <v>75</v>
      </c>
      <c r="S29" s="21"/>
      <c r="T29" s="21"/>
      <c r="U29" s="13" t="s">
        <v>140</v>
      </c>
      <c r="V29" s="13"/>
      <c r="W29" s="7"/>
      <c r="X29" s="101"/>
      <c r="Y29" s="21"/>
      <c r="AA29" s="106"/>
    </row>
    <row r="30" spans="1:27" ht="12" customHeight="1">
      <c r="A30" s="5"/>
      <c r="B30" s="21"/>
      <c r="C30" s="21"/>
      <c r="D30" s="21"/>
      <c r="E30" s="21"/>
      <c r="F30" s="21" t="s">
        <v>118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13"/>
      <c r="V30" s="13"/>
      <c r="W30" s="7"/>
      <c r="X30" s="101"/>
      <c r="Y30" s="21"/>
      <c r="AA30" s="106"/>
    </row>
    <row r="31" spans="1:27" ht="12" customHeight="1">
      <c r="A31" s="5" t="s">
        <v>30</v>
      </c>
      <c r="B31" s="21" t="s">
        <v>128</v>
      </c>
      <c r="C31" s="21" t="s">
        <v>141</v>
      </c>
      <c r="D31" s="21" t="s">
        <v>104</v>
      </c>
      <c r="E31" s="21"/>
      <c r="F31" s="21"/>
      <c r="G31" s="21" t="s">
        <v>104</v>
      </c>
      <c r="H31" s="21"/>
      <c r="I31" s="21"/>
      <c r="J31" s="21" t="s">
        <v>60</v>
      </c>
      <c r="K31" s="21" t="s">
        <v>61</v>
      </c>
      <c r="L31" s="21"/>
      <c r="M31" s="21"/>
      <c r="N31" s="21"/>
      <c r="O31" s="21"/>
      <c r="P31" s="21"/>
      <c r="Q31" s="21" t="s">
        <v>30</v>
      </c>
      <c r="R31" s="21" t="s">
        <v>144</v>
      </c>
      <c r="S31" s="21"/>
      <c r="T31" s="21" t="s">
        <v>146</v>
      </c>
      <c r="U31" s="13"/>
      <c r="V31" s="13" t="s">
        <v>61</v>
      </c>
      <c r="W31" s="7"/>
      <c r="X31" s="101"/>
      <c r="Y31" s="21">
        <v>14</v>
      </c>
      <c r="Z31">
        <v>354</v>
      </c>
      <c r="AA31" s="106">
        <f>#N/A</f>
        <v>3.954802259887006</v>
      </c>
    </row>
    <row r="32" spans="1:27" ht="12" customHeight="1">
      <c r="A32" s="5"/>
      <c r="B32" s="21"/>
      <c r="C32" s="21" t="s">
        <v>139</v>
      </c>
      <c r="D32" s="21"/>
      <c r="E32" s="21"/>
      <c r="F32" s="21"/>
      <c r="G32" s="21" t="s">
        <v>130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13"/>
      <c r="V32" s="13"/>
      <c r="W32" s="7"/>
      <c r="X32" s="101"/>
      <c r="Y32" s="21"/>
      <c r="AA32" s="106"/>
    </row>
    <row r="33" spans="1:27" ht="12" customHeight="1">
      <c r="A33" s="5"/>
      <c r="B33" s="21"/>
      <c r="C33" s="21"/>
      <c r="D33" s="21"/>
      <c r="E33" s="21"/>
      <c r="F33" s="21"/>
      <c r="G33" s="21" t="s">
        <v>94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13"/>
      <c r="V33" s="13"/>
      <c r="W33" s="7"/>
      <c r="X33" s="101"/>
      <c r="Y33" s="21"/>
      <c r="AA33" s="106"/>
    </row>
    <row r="34" spans="1:27" ht="12" customHeight="1">
      <c r="A34" s="5" t="s">
        <v>31</v>
      </c>
      <c r="B34" s="21" t="s">
        <v>142</v>
      </c>
      <c r="C34" s="21" t="s">
        <v>128</v>
      </c>
      <c r="D34" s="21"/>
      <c r="E34" s="21"/>
      <c r="F34" s="21" t="s">
        <v>117</v>
      </c>
      <c r="G34" s="21" t="s">
        <v>128</v>
      </c>
      <c r="H34" s="21"/>
      <c r="I34" s="21" t="s">
        <v>142</v>
      </c>
      <c r="J34" s="21" t="s">
        <v>100</v>
      </c>
      <c r="K34" s="21" t="s">
        <v>141</v>
      </c>
      <c r="L34" s="21"/>
      <c r="M34" s="21"/>
      <c r="N34" s="21"/>
      <c r="O34" s="21" t="s">
        <v>141</v>
      </c>
      <c r="P34" s="21"/>
      <c r="Q34" s="21" t="s">
        <v>31</v>
      </c>
      <c r="R34" s="21"/>
      <c r="S34" s="21"/>
      <c r="T34" s="21"/>
      <c r="U34" s="13"/>
      <c r="V34" s="13"/>
      <c r="W34" s="7"/>
      <c r="X34" s="101"/>
      <c r="Y34" s="21">
        <v>9</v>
      </c>
      <c r="Z34">
        <v>227</v>
      </c>
      <c r="AA34" s="106">
        <f>#N/A</f>
        <v>3.9647577092511015</v>
      </c>
    </row>
    <row r="35" spans="1:27" ht="12" customHeight="1">
      <c r="A35" s="5"/>
      <c r="B35" s="21"/>
      <c r="C35" s="21"/>
      <c r="D35" s="21"/>
      <c r="E35" s="21"/>
      <c r="F35" s="21"/>
      <c r="G35" s="21" t="s">
        <v>73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13"/>
      <c r="V35" s="13"/>
      <c r="W35" s="7"/>
      <c r="X35" s="101"/>
      <c r="Y35" s="21"/>
      <c r="AA35" s="106"/>
    </row>
    <row r="36" spans="1:27" ht="12" customHeight="1">
      <c r="A36" s="5" t="s">
        <v>32</v>
      </c>
      <c r="B36" s="21"/>
      <c r="C36" s="21"/>
      <c r="D36" s="21"/>
      <c r="E36" s="21"/>
      <c r="F36" s="21"/>
      <c r="G36" s="21"/>
      <c r="H36" s="21"/>
      <c r="I36" s="21"/>
      <c r="J36" s="21" t="s">
        <v>99</v>
      </c>
      <c r="K36" s="21"/>
      <c r="L36" s="21"/>
      <c r="M36" s="21"/>
      <c r="N36" s="21"/>
      <c r="O36" s="21"/>
      <c r="P36" s="21"/>
      <c r="Q36" s="21" t="s">
        <v>32</v>
      </c>
      <c r="R36" s="21"/>
      <c r="S36" s="21"/>
      <c r="T36" s="21"/>
      <c r="U36" s="13" t="s">
        <v>142</v>
      </c>
      <c r="V36" s="13"/>
      <c r="W36" s="7"/>
      <c r="X36" s="101"/>
      <c r="Y36" s="21">
        <v>2</v>
      </c>
      <c r="Z36">
        <v>94</v>
      </c>
      <c r="AA36" s="106">
        <f>#N/A</f>
        <v>2.127659574468085</v>
      </c>
    </row>
    <row r="37" spans="1:27" ht="12" customHeight="1">
      <c r="A37" s="5" t="s">
        <v>33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 t="s">
        <v>33</v>
      </c>
      <c r="R37" s="21"/>
      <c r="S37" s="21"/>
      <c r="T37" s="21"/>
      <c r="U37" s="13"/>
      <c r="V37" s="13"/>
      <c r="W37" s="7"/>
      <c r="X37" s="101"/>
      <c r="Y37" s="21">
        <v>0</v>
      </c>
      <c r="Z37">
        <v>74</v>
      </c>
      <c r="AA37" s="106">
        <f>#N/A</f>
        <v>0</v>
      </c>
    </row>
    <row r="38" spans="1:27" ht="12" customHeight="1">
      <c r="A38" s="5" t="s">
        <v>74</v>
      </c>
      <c r="B38" s="21"/>
      <c r="C38" s="21"/>
      <c r="D38" s="21"/>
      <c r="E38" s="21"/>
      <c r="F38" s="21" t="s">
        <v>94</v>
      </c>
      <c r="G38" s="21"/>
      <c r="H38" s="21" t="s">
        <v>75</v>
      </c>
      <c r="I38" s="21"/>
      <c r="J38" s="21"/>
      <c r="K38" s="21"/>
      <c r="L38" s="21"/>
      <c r="M38" s="21"/>
      <c r="N38" s="21"/>
      <c r="O38" s="21"/>
      <c r="P38" s="21"/>
      <c r="Q38" s="21" t="s">
        <v>74</v>
      </c>
      <c r="R38" s="21"/>
      <c r="S38" s="21"/>
      <c r="T38" s="21"/>
      <c r="U38" s="13"/>
      <c r="V38" s="13"/>
      <c r="W38" s="13" t="s">
        <v>134</v>
      </c>
      <c r="X38" s="101"/>
      <c r="Y38" s="21">
        <v>3</v>
      </c>
      <c r="Z38">
        <v>50</v>
      </c>
      <c r="AA38" s="106">
        <f>#N/A</f>
        <v>6</v>
      </c>
    </row>
    <row r="39" spans="1:27" ht="12" customHeight="1">
      <c r="A39" s="5" t="s">
        <v>34</v>
      </c>
      <c r="B39" s="21"/>
      <c r="C39" s="21"/>
      <c r="D39" s="21"/>
      <c r="E39" s="21"/>
      <c r="F39" s="21" t="s">
        <v>44</v>
      </c>
      <c r="G39" s="21"/>
      <c r="H39" s="21"/>
      <c r="I39" s="21" t="s">
        <v>75</v>
      </c>
      <c r="J39" s="21"/>
      <c r="K39" s="21"/>
      <c r="L39" s="21"/>
      <c r="M39" s="21" t="s">
        <v>61</v>
      </c>
      <c r="N39" s="21"/>
      <c r="O39" s="21"/>
      <c r="P39" s="21"/>
      <c r="Q39" s="21" t="s">
        <v>34</v>
      </c>
      <c r="R39" s="21"/>
      <c r="S39" s="21"/>
      <c r="T39" s="21"/>
      <c r="U39" s="13"/>
      <c r="V39" s="13"/>
      <c r="W39" s="7"/>
      <c r="X39" s="101" t="s">
        <v>66</v>
      </c>
      <c r="Y39" s="21">
        <v>4</v>
      </c>
      <c r="Z39">
        <v>68</v>
      </c>
      <c r="AA39" s="106">
        <f>#N/A</f>
        <v>5.88235294117647</v>
      </c>
    </row>
    <row r="40" spans="1:27" ht="12" customHeight="1">
      <c r="A40" s="5" t="s">
        <v>35</v>
      </c>
      <c r="B40" s="21"/>
      <c r="C40" s="21"/>
      <c r="D40" s="21"/>
      <c r="E40" s="21"/>
      <c r="F40" s="21" t="s">
        <v>38</v>
      </c>
      <c r="G40" s="21" t="s">
        <v>127</v>
      </c>
      <c r="H40" s="21"/>
      <c r="I40" s="21"/>
      <c r="J40" s="21"/>
      <c r="K40" s="21"/>
      <c r="L40" s="21"/>
      <c r="M40" s="21"/>
      <c r="N40" s="21"/>
      <c r="O40" s="21"/>
      <c r="P40" s="21"/>
      <c r="Q40" s="21" t="s">
        <v>35</v>
      </c>
      <c r="R40" s="21"/>
      <c r="S40" s="21"/>
      <c r="T40" s="21"/>
      <c r="U40" s="13"/>
      <c r="V40" s="13"/>
      <c r="W40" s="7"/>
      <c r="X40" s="101"/>
      <c r="Y40" s="21">
        <v>2</v>
      </c>
      <c r="Z40">
        <v>55</v>
      </c>
      <c r="AA40" s="106">
        <f>#N/A</f>
        <v>3.6363636363636362</v>
      </c>
    </row>
    <row r="41" spans="1:27" ht="12" customHeight="1">
      <c r="A41" s="5" t="s">
        <v>111</v>
      </c>
      <c r="B41" s="21"/>
      <c r="C41" s="21"/>
      <c r="D41" s="21"/>
      <c r="E41" s="21"/>
      <c r="F41" s="21" t="s">
        <v>112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13"/>
      <c r="V41" s="13"/>
      <c r="W41" s="7"/>
      <c r="X41" s="101"/>
      <c r="Y41" s="21"/>
      <c r="AA41" s="106"/>
    </row>
    <row r="42" spans="1:27" ht="12" customHeight="1">
      <c r="A42" s="5" t="s">
        <v>88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 t="s">
        <v>88</v>
      </c>
      <c r="R42" s="21"/>
      <c r="S42" s="21" t="s">
        <v>141</v>
      </c>
      <c r="T42" s="21" t="s">
        <v>142</v>
      </c>
      <c r="U42" s="13" t="s">
        <v>142</v>
      </c>
      <c r="V42" s="13"/>
      <c r="W42" s="7"/>
      <c r="X42" s="101"/>
      <c r="Y42" s="21">
        <v>3</v>
      </c>
      <c r="Z42">
        <v>98</v>
      </c>
      <c r="AA42" s="106">
        <f>#N/A</f>
        <v>3.061224489795918</v>
      </c>
    </row>
    <row r="43" spans="1:27" ht="12" customHeight="1">
      <c r="A43" s="5" t="s">
        <v>56</v>
      </c>
      <c r="B43" s="21"/>
      <c r="C43" s="21" t="s">
        <v>138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 t="s">
        <v>56</v>
      </c>
      <c r="R43" s="21"/>
      <c r="S43" s="21"/>
      <c r="T43" s="21"/>
      <c r="U43" s="13"/>
      <c r="V43" s="13"/>
      <c r="W43" s="7"/>
      <c r="X43" s="101"/>
      <c r="Y43" s="21"/>
      <c r="AA43" s="106"/>
    </row>
    <row r="44" spans="1:27" ht="12" customHeight="1">
      <c r="A44" s="5" t="s">
        <v>36</v>
      </c>
      <c r="B44" s="21" t="s">
        <v>126</v>
      </c>
      <c r="C44" s="21" t="s">
        <v>127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 t="s">
        <v>298</v>
      </c>
      <c r="R44" s="21"/>
      <c r="S44" s="21"/>
      <c r="T44" s="21"/>
      <c r="U44" s="13"/>
      <c r="V44" s="13"/>
      <c r="W44" s="7"/>
      <c r="X44" s="101"/>
      <c r="Y44" s="21"/>
      <c r="Z44">
        <v>0</v>
      </c>
      <c r="AA44" s="106">
        <v>78</v>
      </c>
    </row>
    <row r="45" spans="1:27" ht="12" customHeight="1">
      <c r="A45" s="18" t="s">
        <v>91</v>
      </c>
      <c r="B45" s="21" t="s">
        <v>137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 t="s">
        <v>36</v>
      </c>
      <c r="R45" s="21"/>
      <c r="S45" s="21"/>
      <c r="T45" s="21"/>
      <c r="U45" s="13"/>
      <c r="V45" s="13"/>
      <c r="W45" s="7"/>
      <c r="X45" s="101"/>
      <c r="Y45" s="21">
        <v>2</v>
      </c>
      <c r="Z45">
        <v>100</v>
      </c>
      <c r="AA45" s="106">
        <f>#N/A</f>
        <v>2</v>
      </c>
    </row>
    <row r="46" spans="1:27" ht="12" customHeight="1">
      <c r="A46" s="1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84" t="s">
        <v>296</v>
      </c>
      <c r="R46" s="17"/>
      <c r="S46" s="17"/>
      <c r="T46" s="17"/>
      <c r="U46" s="15"/>
      <c r="V46" s="15"/>
      <c r="W46" s="16"/>
      <c r="X46" s="17"/>
      <c r="Y46" s="21">
        <v>1</v>
      </c>
      <c r="Z46">
        <v>14</v>
      </c>
      <c r="AA46" s="106">
        <f>#N/A</f>
        <v>7.142857142857142</v>
      </c>
    </row>
    <row r="47" spans="1:25" ht="12" customHeight="1">
      <c r="A47" s="18" t="s">
        <v>78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8" t="s">
        <v>78</v>
      </c>
      <c r="R47" s="14"/>
      <c r="S47" s="14"/>
      <c r="T47" s="14"/>
      <c r="U47" s="15"/>
      <c r="V47" s="17"/>
      <c r="W47" s="17"/>
      <c r="Y47">
        <f>SUM(Y3:Y46)</f>
        <v>160</v>
      </c>
    </row>
    <row r="48" spans="1:16" ht="15">
      <c r="A48" s="899" t="s">
        <v>80</v>
      </c>
      <c r="B48" s="899"/>
      <c r="C48" s="899"/>
      <c r="D48" s="899"/>
      <c r="E48" s="899"/>
      <c r="F48" s="899"/>
      <c r="G48" s="899"/>
      <c r="H48" s="899"/>
      <c r="I48" s="899"/>
      <c r="J48" s="899"/>
      <c r="K48" s="899"/>
      <c r="L48" s="899"/>
      <c r="M48" s="899"/>
      <c r="N48" s="899"/>
      <c r="O48" s="899"/>
      <c r="P48" s="899"/>
    </row>
    <row r="49" spans="1:27" ht="34.5" thickBot="1">
      <c r="A49" s="1" t="s">
        <v>0</v>
      </c>
      <c r="B49" s="80" t="s">
        <v>1</v>
      </c>
      <c r="C49" s="81" t="s">
        <v>2</v>
      </c>
      <c r="D49" s="81" t="s">
        <v>3</v>
      </c>
      <c r="E49" s="80" t="s">
        <v>4</v>
      </c>
      <c r="F49" s="81" t="s">
        <v>5</v>
      </c>
      <c r="G49" s="81" t="s">
        <v>6</v>
      </c>
      <c r="H49" s="81" t="s">
        <v>125</v>
      </c>
      <c r="I49" s="80" t="s">
        <v>7</v>
      </c>
      <c r="J49" s="80" t="s">
        <v>8</v>
      </c>
      <c r="K49" s="80" t="s">
        <v>9</v>
      </c>
      <c r="L49" s="81" t="s">
        <v>10</v>
      </c>
      <c r="M49" s="81" t="s">
        <v>11</v>
      </c>
      <c r="N49" s="81" t="s">
        <v>12</v>
      </c>
      <c r="O49" s="80" t="s">
        <v>13</v>
      </c>
      <c r="P49" s="81" t="s">
        <v>14</v>
      </c>
      <c r="Q49" s="82" t="s">
        <v>0</v>
      </c>
      <c r="R49" s="83" t="s">
        <v>15</v>
      </c>
      <c r="S49" s="83" t="s">
        <v>148</v>
      </c>
      <c r="T49" s="83" t="s">
        <v>145</v>
      </c>
      <c r="U49" s="48" t="s">
        <v>16</v>
      </c>
      <c r="V49" s="48" t="s">
        <v>76</v>
      </c>
      <c r="W49" s="48" t="s">
        <v>132</v>
      </c>
      <c r="X49" s="80" t="s">
        <v>105</v>
      </c>
      <c r="Y49" s="45" t="s">
        <v>154</v>
      </c>
      <c r="Z49" s="57" t="s">
        <v>208</v>
      </c>
      <c r="AA49" s="63" t="s">
        <v>209</v>
      </c>
    </row>
    <row r="50" spans="1:27" ht="12.75">
      <c r="A50" s="3" t="s">
        <v>26</v>
      </c>
      <c r="B50" s="21">
        <v>9</v>
      </c>
      <c r="C50" s="21">
        <v>5</v>
      </c>
      <c r="D50" s="21">
        <v>2</v>
      </c>
      <c r="E50" s="21">
        <v>3</v>
      </c>
      <c r="F50" s="21">
        <v>6</v>
      </c>
      <c r="G50" s="21">
        <v>6</v>
      </c>
      <c r="H50" s="21">
        <v>2</v>
      </c>
      <c r="I50" s="21"/>
      <c r="J50" s="21">
        <v>5</v>
      </c>
      <c r="K50" s="21">
        <v>5</v>
      </c>
      <c r="L50" s="21">
        <v>5</v>
      </c>
      <c r="M50" s="21"/>
      <c r="N50" s="21"/>
      <c r="O50" s="13">
        <v>2</v>
      </c>
      <c r="P50" s="21">
        <v>3</v>
      </c>
      <c r="Q50" s="23" t="s">
        <v>26</v>
      </c>
      <c r="R50" s="21"/>
      <c r="S50" s="21">
        <v>1</v>
      </c>
      <c r="T50" s="21">
        <v>2</v>
      </c>
      <c r="U50" s="13">
        <v>2</v>
      </c>
      <c r="V50" s="13">
        <v>2</v>
      </c>
      <c r="W50" s="13">
        <v>2</v>
      </c>
      <c r="X50" s="21">
        <v>2</v>
      </c>
      <c r="Y50" s="54">
        <f>#N/A</f>
        <v>64</v>
      </c>
      <c r="Z50" s="21">
        <v>90</v>
      </c>
      <c r="AA50" s="61">
        <f>#N/A</f>
        <v>71.11111111111111</v>
      </c>
    </row>
    <row r="51" spans="1:27" ht="12.75">
      <c r="A51" s="5" t="s">
        <v>29</v>
      </c>
      <c r="B51" s="21">
        <v>7</v>
      </c>
      <c r="C51" s="21">
        <v>5</v>
      </c>
      <c r="D51" s="21">
        <v>3</v>
      </c>
      <c r="E51" s="21">
        <v>3</v>
      </c>
      <c r="F51" s="21">
        <v>7</v>
      </c>
      <c r="G51" s="21">
        <v>6</v>
      </c>
      <c r="H51" s="21">
        <v>2</v>
      </c>
      <c r="I51" s="21"/>
      <c r="J51" s="21">
        <v>2</v>
      </c>
      <c r="K51" s="21">
        <v>4</v>
      </c>
      <c r="L51" s="21">
        <v>3</v>
      </c>
      <c r="M51" s="21">
        <v>4</v>
      </c>
      <c r="N51" s="21"/>
      <c r="O51" s="13">
        <v>1</v>
      </c>
      <c r="P51" s="21">
        <v>3</v>
      </c>
      <c r="Q51" s="23" t="s">
        <v>29</v>
      </c>
      <c r="R51" s="21">
        <v>2</v>
      </c>
      <c r="S51" s="21">
        <v>1</v>
      </c>
      <c r="T51" s="21"/>
      <c r="U51" s="13">
        <v>2</v>
      </c>
      <c r="V51" s="13"/>
      <c r="W51" s="13">
        <v>2</v>
      </c>
      <c r="X51" s="21">
        <v>3</v>
      </c>
      <c r="Y51" s="54">
        <f>#N/A</f>
        <v>60</v>
      </c>
      <c r="Z51" s="21">
        <v>90</v>
      </c>
      <c r="AA51" s="61">
        <f>#N/A</f>
        <v>66.66666666666666</v>
      </c>
    </row>
    <row r="52" spans="1:27" ht="12.75">
      <c r="A52" s="5" t="s">
        <v>30</v>
      </c>
      <c r="B52" s="21">
        <v>8</v>
      </c>
      <c r="C52" s="21">
        <v>6</v>
      </c>
      <c r="D52" s="21">
        <v>1</v>
      </c>
      <c r="E52" s="21">
        <v>2</v>
      </c>
      <c r="F52" s="21">
        <v>3</v>
      </c>
      <c r="G52" s="21">
        <v>6</v>
      </c>
      <c r="H52" s="21"/>
      <c r="I52" s="21"/>
      <c r="J52" s="21">
        <v>3</v>
      </c>
      <c r="K52" s="21">
        <v>4</v>
      </c>
      <c r="L52" s="21">
        <v>3</v>
      </c>
      <c r="M52" s="21">
        <v>1</v>
      </c>
      <c r="N52" s="21"/>
      <c r="O52" s="13">
        <v>2</v>
      </c>
      <c r="P52" s="21">
        <v>3</v>
      </c>
      <c r="Q52" s="23" t="s">
        <v>30</v>
      </c>
      <c r="R52" s="21">
        <v>3</v>
      </c>
      <c r="S52" s="21">
        <v>1</v>
      </c>
      <c r="T52" s="21">
        <v>2</v>
      </c>
      <c r="U52" s="13">
        <v>1</v>
      </c>
      <c r="V52" s="13">
        <v>1</v>
      </c>
      <c r="W52" s="13">
        <v>2</v>
      </c>
      <c r="X52" s="21">
        <v>3</v>
      </c>
      <c r="Y52" s="54">
        <f>#N/A</f>
        <v>55</v>
      </c>
      <c r="Z52" s="21">
        <v>90</v>
      </c>
      <c r="AA52" s="61">
        <f>#N/A</f>
        <v>61.111111111111114</v>
      </c>
    </row>
    <row r="53" spans="1:27" ht="12.75">
      <c r="A53" s="5" t="s">
        <v>28</v>
      </c>
      <c r="B53" s="21">
        <v>7</v>
      </c>
      <c r="C53" s="21">
        <v>5</v>
      </c>
      <c r="D53" s="21"/>
      <c r="E53" s="21">
        <v>2</v>
      </c>
      <c r="F53" s="21">
        <v>6</v>
      </c>
      <c r="G53" s="21">
        <v>3</v>
      </c>
      <c r="H53" s="21"/>
      <c r="I53" s="21"/>
      <c r="J53" s="21">
        <v>3</v>
      </c>
      <c r="K53" s="21">
        <v>6</v>
      </c>
      <c r="L53" s="21">
        <v>5</v>
      </c>
      <c r="M53" s="21">
        <v>3</v>
      </c>
      <c r="N53" s="21"/>
      <c r="O53" s="13">
        <v>2</v>
      </c>
      <c r="P53" s="21">
        <v>2</v>
      </c>
      <c r="Q53" s="23" t="s">
        <v>28</v>
      </c>
      <c r="R53" s="21">
        <v>1</v>
      </c>
      <c r="S53" s="21">
        <v>1</v>
      </c>
      <c r="T53" s="21"/>
      <c r="U53" s="13">
        <v>2</v>
      </c>
      <c r="V53" s="13"/>
      <c r="W53" s="13">
        <v>2</v>
      </c>
      <c r="X53" s="21">
        <v>2</v>
      </c>
      <c r="Y53" s="54">
        <f>#N/A</f>
        <v>52</v>
      </c>
      <c r="Z53" s="21">
        <v>90</v>
      </c>
      <c r="AA53" s="61">
        <f>#N/A</f>
        <v>57.77777777777777</v>
      </c>
    </row>
    <row r="54" spans="1:27" ht="12.75">
      <c r="A54" s="5" t="s">
        <v>19</v>
      </c>
      <c r="B54" s="21">
        <v>6</v>
      </c>
      <c r="C54" s="21">
        <v>2</v>
      </c>
      <c r="D54" s="21"/>
      <c r="E54" s="21">
        <v>2</v>
      </c>
      <c r="F54" s="21">
        <v>3</v>
      </c>
      <c r="G54" s="21">
        <v>3</v>
      </c>
      <c r="H54" s="21">
        <v>1</v>
      </c>
      <c r="I54" s="21">
        <v>2</v>
      </c>
      <c r="J54" s="21">
        <v>4</v>
      </c>
      <c r="K54" s="21">
        <v>5</v>
      </c>
      <c r="L54" s="21">
        <v>3</v>
      </c>
      <c r="M54" s="21"/>
      <c r="N54" s="21">
        <v>2</v>
      </c>
      <c r="O54" s="13">
        <v>2</v>
      </c>
      <c r="P54" s="21">
        <v>3</v>
      </c>
      <c r="Q54" s="23" t="s">
        <v>19</v>
      </c>
      <c r="R54" s="21">
        <v>2</v>
      </c>
      <c r="S54" s="21">
        <v>1</v>
      </c>
      <c r="T54" s="21">
        <v>2</v>
      </c>
      <c r="U54" s="13">
        <v>2</v>
      </c>
      <c r="V54" s="13">
        <v>1</v>
      </c>
      <c r="W54" s="13">
        <v>2</v>
      </c>
      <c r="X54" s="21">
        <v>3</v>
      </c>
      <c r="Y54" s="21">
        <f>#N/A</f>
        <v>51</v>
      </c>
      <c r="Z54" s="21">
        <v>90</v>
      </c>
      <c r="AA54" s="61">
        <f>#N/A</f>
        <v>56.666666666666664</v>
      </c>
    </row>
    <row r="55" spans="1:27" ht="12.75">
      <c r="A55" s="5" t="s">
        <v>27</v>
      </c>
      <c r="B55" s="21">
        <v>8</v>
      </c>
      <c r="C55" s="21">
        <v>5</v>
      </c>
      <c r="D55" s="21"/>
      <c r="E55" s="21">
        <v>3</v>
      </c>
      <c r="F55" s="21">
        <v>5</v>
      </c>
      <c r="G55" s="21">
        <v>6</v>
      </c>
      <c r="H55" s="21"/>
      <c r="I55" s="21"/>
      <c r="J55" s="21">
        <v>3</v>
      </c>
      <c r="K55" s="21">
        <v>5</v>
      </c>
      <c r="L55" s="21">
        <v>3</v>
      </c>
      <c r="M55" s="21"/>
      <c r="N55" s="21"/>
      <c r="O55" s="13"/>
      <c r="P55" s="21">
        <v>3</v>
      </c>
      <c r="Q55" s="23" t="s">
        <v>27</v>
      </c>
      <c r="R55" s="21"/>
      <c r="S55" s="21"/>
      <c r="T55" s="21">
        <v>1</v>
      </c>
      <c r="U55" s="13">
        <v>3</v>
      </c>
      <c r="V55" s="13"/>
      <c r="W55" s="13"/>
      <c r="X55" s="21">
        <v>2</v>
      </c>
      <c r="Y55" s="54">
        <f>#N/A</f>
        <v>47</v>
      </c>
      <c r="Z55" s="21">
        <v>90</v>
      </c>
      <c r="AA55" s="61">
        <f>#N/A</f>
        <v>52.22222222222223</v>
      </c>
    </row>
    <row r="56" spans="1:27" ht="12.75">
      <c r="A56" s="5" t="s">
        <v>31</v>
      </c>
      <c r="B56" s="21">
        <v>5</v>
      </c>
      <c r="C56" s="21">
        <v>3</v>
      </c>
      <c r="D56" s="21">
        <v>2</v>
      </c>
      <c r="E56" s="21">
        <v>3</v>
      </c>
      <c r="F56" s="21">
        <v>5</v>
      </c>
      <c r="G56" s="21">
        <v>4</v>
      </c>
      <c r="H56" s="21">
        <v>1</v>
      </c>
      <c r="I56" s="21">
        <v>3</v>
      </c>
      <c r="J56" s="21">
        <v>4</v>
      </c>
      <c r="K56" s="21">
        <v>5</v>
      </c>
      <c r="L56" s="21">
        <v>2</v>
      </c>
      <c r="M56" s="21"/>
      <c r="N56" s="21"/>
      <c r="O56" s="13">
        <v>2</v>
      </c>
      <c r="P56" s="21">
        <v>2</v>
      </c>
      <c r="Q56" s="23" t="s">
        <v>31</v>
      </c>
      <c r="R56" s="21"/>
      <c r="S56" s="21">
        <v>1</v>
      </c>
      <c r="T56" s="21"/>
      <c r="U56" s="13"/>
      <c r="V56" s="13"/>
      <c r="W56" s="13">
        <v>2</v>
      </c>
      <c r="X56" s="21">
        <v>3</v>
      </c>
      <c r="Y56" s="54">
        <f>#N/A</f>
        <v>47</v>
      </c>
      <c r="Z56" s="21">
        <v>90</v>
      </c>
      <c r="AA56" s="61">
        <f>#N/A</f>
        <v>52.22222222222223</v>
      </c>
    </row>
    <row r="57" spans="1:27" ht="12.75">
      <c r="A57" s="5" t="s">
        <v>21</v>
      </c>
      <c r="B57" s="21">
        <v>4</v>
      </c>
      <c r="C57" s="21">
        <v>3</v>
      </c>
      <c r="D57" s="21">
        <v>1</v>
      </c>
      <c r="E57" s="21">
        <v>5</v>
      </c>
      <c r="F57" s="21">
        <v>8</v>
      </c>
      <c r="G57" s="21">
        <v>3</v>
      </c>
      <c r="H57" s="21"/>
      <c r="I57" s="21"/>
      <c r="J57" s="21">
        <v>2</v>
      </c>
      <c r="K57" s="21">
        <v>4</v>
      </c>
      <c r="L57" s="21">
        <v>3</v>
      </c>
      <c r="M57" s="21"/>
      <c r="N57" s="21">
        <v>1</v>
      </c>
      <c r="O57" s="13">
        <v>1</v>
      </c>
      <c r="P57" s="21">
        <v>5</v>
      </c>
      <c r="Q57" s="23" t="s">
        <v>21</v>
      </c>
      <c r="R57" s="21"/>
      <c r="S57" s="21"/>
      <c r="T57" s="21"/>
      <c r="U57" s="13">
        <v>2</v>
      </c>
      <c r="V57" s="13"/>
      <c r="W57" s="13"/>
      <c r="X57" s="21">
        <v>3</v>
      </c>
      <c r="Y57" s="54">
        <f>#N/A</f>
        <v>45</v>
      </c>
      <c r="Z57" s="21">
        <v>90</v>
      </c>
      <c r="AA57" s="61">
        <f>#N/A</f>
        <v>50</v>
      </c>
    </row>
    <row r="58" spans="1:27" ht="12.75">
      <c r="A58" s="5" t="s">
        <v>23</v>
      </c>
      <c r="B58" s="21">
        <v>5</v>
      </c>
      <c r="C58" s="21">
        <v>3</v>
      </c>
      <c r="D58" s="21"/>
      <c r="E58" s="21"/>
      <c r="F58" s="21">
        <v>4</v>
      </c>
      <c r="G58" s="21">
        <v>4</v>
      </c>
      <c r="H58" s="21">
        <v>1</v>
      </c>
      <c r="I58" s="21"/>
      <c r="J58" s="21">
        <v>4</v>
      </c>
      <c r="K58" s="21">
        <v>5</v>
      </c>
      <c r="L58" s="21">
        <v>3</v>
      </c>
      <c r="M58" s="21"/>
      <c r="N58" s="21"/>
      <c r="O58" s="13">
        <v>3</v>
      </c>
      <c r="P58" s="21">
        <v>5</v>
      </c>
      <c r="Q58" s="23" t="s">
        <v>23</v>
      </c>
      <c r="R58" s="21"/>
      <c r="S58" s="21"/>
      <c r="T58" s="21">
        <v>1</v>
      </c>
      <c r="U58" s="13">
        <v>2</v>
      </c>
      <c r="V58" s="13"/>
      <c r="W58" s="13"/>
      <c r="X58" s="21">
        <v>2</v>
      </c>
      <c r="Y58" s="54">
        <f>#N/A</f>
        <v>42</v>
      </c>
      <c r="Z58" s="21">
        <v>90</v>
      </c>
      <c r="AA58" s="61">
        <f>#N/A</f>
        <v>46.666666666666664</v>
      </c>
    </row>
    <row r="59" spans="1:27" ht="12.75">
      <c r="A59" s="5" t="s">
        <v>17</v>
      </c>
      <c r="B59" s="21">
        <v>6</v>
      </c>
      <c r="C59" s="21">
        <v>4</v>
      </c>
      <c r="D59" s="21">
        <v>1</v>
      </c>
      <c r="E59" s="21">
        <v>1</v>
      </c>
      <c r="F59" s="21">
        <v>4</v>
      </c>
      <c r="G59" s="21">
        <v>4</v>
      </c>
      <c r="H59" s="21"/>
      <c r="I59" s="21"/>
      <c r="J59" s="21">
        <v>2</v>
      </c>
      <c r="K59" s="21">
        <v>4</v>
      </c>
      <c r="L59" s="21">
        <v>3</v>
      </c>
      <c r="M59" s="21"/>
      <c r="N59" s="21"/>
      <c r="O59" s="21"/>
      <c r="P59" s="21">
        <v>3</v>
      </c>
      <c r="Q59" s="23" t="s">
        <v>17</v>
      </c>
      <c r="R59" s="21"/>
      <c r="S59" s="21">
        <v>1</v>
      </c>
      <c r="T59" s="21">
        <v>1</v>
      </c>
      <c r="U59" s="13">
        <v>2</v>
      </c>
      <c r="V59" s="13"/>
      <c r="W59" s="13">
        <v>2</v>
      </c>
      <c r="X59" s="21">
        <v>1</v>
      </c>
      <c r="Y59" s="21">
        <f>#N/A</f>
        <v>39</v>
      </c>
      <c r="Z59" s="21">
        <v>90</v>
      </c>
      <c r="AA59" s="61">
        <f>#N/A</f>
        <v>43.333333333333336</v>
      </c>
    </row>
    <row r="60" spans="1:27" ht="12.75">
      <c r="A60" s="5" t="s">
        <v>22</v>
      </c>
      <c r="B60" s="21">
        <v>5</v>
      </c>
      <c r="C60" s="21">
        <v>4</v>
      </c>
      <c r="D60" s="21"/>
      <c r="E60" s="21">
        <v>1</v>
      </c>
      <c r="F60" s="21">
        <v>5</v>
      </c>
      <c r="G60" s="21">
        <v>4</v>
      </c>
      <c r="H60" s="21">
        <v>1</v>
      </c>
      <c r="I60" s="21"/>
      <c r="J60" s="21">
        <v>2</v>
      </c>
      <c r="K60" s="21">
        <v>4</v>
      </c>
      <c r="L60" s="21">
        <v>3</v>
      </c>
      <c r="M60" s="21">
        <v>1</v>
      </c>
      <c r="N60" s="21"/>
      <c r="O60" s="13"/>
      <c r="P60" s="21">
        <v>2</v>
      </c>
      <c r="Q60" s="23" t="s">
        <v>22</v>
      </c>
      <c r="R60" s="21"/>
      <c r="S60" s="21">
        <v>1</v>
      </c>
      <c r="T60" s="21">
        <v>1</v>
      </c>
      <c r="U60" s="13">
        <v>2</v>
      </c>
      <c r="V60" s="13"/>
      <c r="W60" s="13"/>
      <c r="X60" s="21">
        <v>3</v>
      </c>
      <c r="Y60" s="54">
        <f>#N/A</f>
        <v>39</v>
      </c>
      <c r="Z60" s="21">
        <v>90</v>
      </c>
      <c r="AA60" s="61">
        <f>#N/A</f>
        <v>43.333333333333336</v>
      </c>
    </row>
    <row r="61" spans="1:27" ht="12.75">
      <c r="A61" s="5" t="s">
        <v>20</v>
      </c>
      <c r="B61" s="21">
        <v>8</v>
      </c>
      <c r="C61" s="21">
        <v>3</v>
      </c>
      <c r="D61" s="21"/>
      <c r="E61" s="21">
        <v>3</v>
      </c>
      <c r="F61" s="21">
        <v>2</v>
      </c>
      <c r="G61" s="21">
        <v>1</v>
      </c>
      <c r="H61" s="21"/>
      <c r="I61" s="21"/>
      <c r="J61" s="21">
        <v>2</v>
      </c>
      <c r="K61" s="21">
        <v>2</v>
      </c>
      <c r="L61" s="21">
        <v>3</v>
      </c>
      <c r="M61" s="21"/>
      <c r="N61" s="21"/>
      <c r="O61" s="13">
        <v>1</v>
      </c>
      <c r="P61" s="21">
        <v>3</v>
      </c>
      <c r="Q61" s="23" t="s">
        <v>20</v>
      </c>
      <c r="R61" s="21">
        <v>1</v>
      </c>
      <c r="S61" s="21">
        <v>1</v>
      </c>
      <c r="T61" s="21"/>
      <c r="U61" s="13">
        <v>2</v>
      </c>
      <c r="V61" s="13">
        <v>1</v>
      </c>
      <c r="W61" s="13">
        <v>2</v>
      </c>
      <c r="X61" s="21">
        <v>1</v>
      </c>
      <c r="Y61" s="54">
        <f>#N/A</f>
        <v>36</v>
      </c>
      <c r="Z61" s="21">
        <v>90</v>
      </c>
      <c r="AA61" s="61">
        <f>#N/A</f>
        <v>40</v>
      </c>
    </row>
    <row r="62" spans="1:27" ht="12.75">
      <c r="A62" s="5" t="s">
        <v>24</v>
      </c>
      <c r="B62" s="21">
        <v>5</v>
      </c>
      <c r="C62" s="21">
        <v>4</v>
      </c>
      <c r="D62" s="21"/>
      <c r="E62" s="21">
        <v>1</v>
      </c>
      <c r="F62" s="21">
        <v>4</v>
      </c>
      <c r="G62" s="21">
        <v>1</v>
      </c>
      <c r="H62" s="21"/>
      <c r="I62" s="21">
        <v>1</v>
      </c>
      <c r="J62" s="21"/>
      <c r="K62" s="21">
        <v>3</v>
      </c>
      <c r="L62" s="21">
        <v>2</v>
      </c>
      <c r="M62" s="21">
        <v>2</v>
      </c>
      <c r="N62" s="21"/>
      <c r="O62" s="13">
        <v>2</v>
      </c>
      <c r="P62" s="21">
        <v>1</v>
      </c>
      <c r="Q62" s="23" t="s">
        <v>24</v>
      </c>
      <c r="R62" s="21"/>
      <c r="S62" s="21">
        <v>1</v>
      </c>
      <c r="T62" s="21">
        <v>1</v>
      </c>
      <c r="U62" s="13">
        <v>2</v>
      </c>
      <c r="V62" s="13"/>
      <c r="W62" s="13">
        <v>2</v>
      </c>
      <c r="X62" s="21">
        <v>3</v>
      </c>
      <c r="Y62" s="54">
        <f>#N/A</f>
        <v>35</v>
      </c>
      <c r="Z62" s="21">
        <v>90</v>
      </c>
      <c r="AA62" s="61">
        <f>#N/A</f>
        <v>38.88888888888889</v>
      </c>
    </row>
    <row r="63" spans="1:27" ht="12.75">
      <c r="A63" s="5" t="s">
        <v>25</v>
      </c>
      <c r="B63" s="21">
        <v>4</v>
      </c>
      <c r="C63" s="21">
        <v>3</v>
      </c>
      <c r="D63" s="21"/>
      <c r="E63" s="21">
        <v>4</v>
      </c>
      <c r="F63" s="21">
        <v>4</v>
      </c>
      <c r="G63" s="21">
        <v>5</v>
      </c>
      <c r="H63" s="21"/>
      <c r="I63" s="21"/>
      <c r="J63" s="21">
        <v>2</v>
      </c>
      <c r="K63" s="21">
        <v>3</v>
      </c>
      <c r="L63" s="21"/>
      <c r="M63" s="21">
        <v>3</v>
      </c>
      <c r="N63" s="21"/>
      <c r="O63" s="13"/>
      <c r="P63" s="21">
        <v>3</v>
      </c>
      <c r="Q63" s="23" t="s">
        <v>25</v>
      </c>
      <c r="R63" s="21"/>
      <c r="S63" s="21">
        <v>1</v>
      </c>
      <c r="T63" s="21"/>
      <c r="U63" s="13">
        <v>2</v>
      </c>
      <c r="V63" s="13"/>
      <c r="W63" s="13"/>
      <c r="X63" s="21">
        <v>1</v>
      </c>
      <c r="Y63" s="54">
        <f>#N/A</f>
        <v>35</v>
      </c>
      <c r="Z63" s="21">
        <v>90</v>
      </c>
      <c r="AA63" s="61">
        <f>#N/A</f>
        <v>38.88888888888889</v>
      </c>
    </row>
    <row r="64" spans="1:27" ht="12.75">
      <c r="A64" s="20" t="s">
        <v>88</v>
      </c>
      <c r="B64" s="21">
        <v>1</v>
      </c>
      <c r="C64" s="21">
        <v>3</v>
      </c>
      <c r="D64" s="21"/>
      <c r="E64" s="21">
        <v>1</v>
      </c>
      <c r="F64" s="21">
        <v>2</v>
      </c>
      <c r="G64" s="21">
        <v>3</v>
      </c>
      <c r="H64" s="21"/>
      <c r="I64" s="21"/>
      <c r="J64" s="21">
        <v>1</v>
      </c>
      <c r="K64" s="21">
        <v>2</v>
      </c>
      <c r="L64" s="21"/>
      <c r="M64" s="21"/>
      <c r="N64" s="21"/>
      <c r="O64" s="13"/>
      <c r="P64" s="21"/>
      <c r="Q64" s="20" t="s">
        <v>88</v>
      </c>
      <c r="R64" s="21"/>
      <c r="S64" s="21">
        <v>1</v>
      </c>
      <c r="T64" s="21">
        <v>2</v>
      </c>
      <c r="U64" s="21">
        <v>2</v>
      </c>
      <c r="V64" s="21"/>
      <c r="W64" s="13"/>
      <c r="X64" s="21"/>
      <c r="Y64" s="54">
        <f>#N/A</f>
        <v>18</v>
      </c>
      <c r="Z64" s="21">
        <v>48</v>
      </c>
      <c r="AA64" s="61">
        <f>#N/A</f>
        <v>37.5</v>
      </c>
    </row>
    <row r="65" spans="1:27" ht="12.75">
      <c r="A65" s="5" t="s">
        <v>74</v>
      </c>
      <c r="B65" s="21">
        <v>4</v>
      </c>
      <c r="C65" s="21"/>
      <c r="D65" s="21">
        <v>1</v>
      </c>
      <c r="E65" s="21">
        <v>2</v>
      </c>
      <c r="F65" s="21">
        <v>2</v>
      </c>
      <c r="G65" s="21">
        <v>3</v>
      </c>
      <c r="H65" s="21">
        <v>1</v>
      </c>
      <c r="I65" s="21">
        <v>2</v>
      </c>
      <c r="J65" s="21"/>
      <c r="K65" s="21">
        <v>1</v>
      </c>
      <c r="L65" s="21">
        <v>1</v>
      </c>
      <c r="M65" s="21"/>
      <c r="N65" s="21"/>
      <c r="O65" s="13">
        <v>2</v>
      </c>
      <c r="P65" s="21">
        <v>2</v>
      </c>
      <c r="Q65" s="23" t="s">
        <v>74</v>
      </c>
      <c r="R65" s="21"/>
      <c r="S65" s="21">
        <v>1</v>
      </c>
      <c r="T65" s="21">
        <v>1</v>
      </c>
      <c r="U65" s="13">
        <v>2</v>
      </c>
      <c r="V65" s="13"/>
      <c r="W65" s="13">
        <v>2</v>
      </c>
      <c r="X65" s="21">
        <v>2</v>
      </c>
      <c r="Y65" s="54">
        <f>#N/A</f>
        <v>29</v>
      </c>
      <c r="Z65" s="21">
        <v>90</v>
      </c>
      <c r="AA65" s="61">
        <f>#N/A</f>
        <v>32.22222222222222</v>
      </c>
    </row>
    <row r="66" spans="1:27" ht="12.75">
      <c r="A66" s="20" t="s">
        <v>89</v>
      </c>
      <c r="B66" s="21">
        <v>2</v>
      </c>
      <c r="C66" s="21">
        <v>2</v>
      </c>
      <c r="D66" s="21"/>
      <c r="E66" s="21"/>
      <c r="F66" s="21">
        <v>2</v>
      </c>
      <c r="G66" s="21">
        <v>3</v>
      </c>
      <c r="H66" s="21"/>
      <c r="I66" s="21"/>
      <c r="J66" s="21"/>
      <c r="K66" s="21">
        <v>2</v>
      </c>
      <c r="L66" s="21">
        <v>1</v>
      </c>
      <c r="M66" s="21"/>
      <c r="N66" s="21"/>
      <c r="O66" s="13"/>
      <c r="P66" s="21">
        <v>1</v>
      </c>
      <c r="Q66" s="20" t="s">
        <v>89</v>
      </c>
      <c r="R66" s="21"/>
      <c r="S66" s="21"/>
      <c r="T66" s="21"/>
      <c r="U66" s="21">
        <v>1</v>
      </c>
      <c r="V66" s="21"/>
      <c r="W66" s="13">
        <v>1</v>
      </c>
      <c r="X66" s="21"/>
      <c r="Y66" s="54">
        <f>#N/A</f>
        <v>15</v>
      </c>
      <c r="Z66" s="21">
        <v>48</v>
      </c>
      <c r="AA66" s="61">
        <f>#N/A</f>
        <v>31.25</v>
      </c>
    </row>
    <row r="67" spans="1:27" ht="12.75">
      <c r="A67" s="20" t="s">
        <v>90</v>
      </c>
      <c r="B67" s="21">
        <v>4</v>
      </c>
      <c r="C67" s="21">
        <v>2</v>
      </c>
      <c r="D67" s="21"/>
      <c r="E67" s="21"/>
      <c r="F67" s="21">
        <v>2</v>
      </c>
      <c r="G67" s="21">
        <v>1</v>
      </c>
      <c r="H67" s="21"/>
      <c r="I67" s="21"/>
      <c r="J67" s="21">
        <v>1</v>
      </c>
      <c r="K67" s="21">
        <v>2</v>
      </c>
      <c r="L67" s="21">
        <v>1</v>
      </c>
      <c r="M67" s="21"/>
      <c r="N67" s="21"/>
      <c r="O67" s="13"/>
      <c r="P67" s="21">
        <v>1</v>
      </c>
      <c r="Q67" s="20" t="s">
        <v>90</v>
      </c>
      <c r="R67" s="21"/>
      <c r="S67" s="21"/>
      <c r="T67" s="21"/>
      <c r="U67" s="21"/>
      <c r="V67" s="21"/>
      <c r="W67" s="13"/>
      <c r="X67" s="21"/>
      <c r="Y67" s="54">
        <f>#N/A</f>
        <v>14</v>
      </c>
      <c r="Z67" s="21">
        <v>48</v>
      </c>
      <c r="AA67" s="61">
        <f>#N/A</f>
        <v>29.166666666666668</v>
      </c>
    </row>
    <row r="68" spans="1:27" ht="12.75">
      <c r="A68" s="5" t="s">
        <v>34</v>
      </c>
      <c r="B68" s="21">
        <v>3</v>
      </c>
      <c r="C68" s="21">
        <v>1</v>
      </c>
      <c r="D68" s="21"/>
      <c r="E68" s="21"/>
      <c r="F68" s="21">
        <v>6</v>
      </c>
      <c r="G68" s="21"/>
      <c r="H68" s="21"/>
      <c r="I68" s="21">
        <v>2</v>
      </c>
      <c r="J68" s="21"/>
      <c r="K68" s="21">
        <v>3</v>
      </c>
      <c r="L68" s="21"/>
      <c r="M68" s="21">
        <v>2</v>
      </c>
      <c r="N68" s="21"/>
      <c r="O68" s="13"/>
      <c r="P68" s="21">
        <v>1</v>
      </c>
      <c r="Q68" s="23" t="s">
        <v>34</v>
      </c>
      <c r="R68" s="21"/>
      <c r="S68" s="21">
        <v>1</v>
      </c>
      <c r="T68" s="21"/>
      <c r="U68" s="13">
        <v>2</v>
      </c>
      <c r="V68" s="13"/>
      <c r="W68" s="13"/>
      <c r="X68" s="21">
        <v>3</v>
      </c>
      <c r="Y68" s="54">
        <f>#N/A</f>
        <v>24</v>
      </c>
      <c r="Z68" s="21">
        <v>90</v>
      </c>
      <c r="AA68" s="61">
        <f>#N/A</f>
        <v>26.666666666666668</v>
      </c>
    </row>
    <row r="69" spans="1:27" ht="12.75">
      <c r="A69" s="5" t="s">
        <v>35</v>
      </c>
      <c r="B69" s="21">
        <v>2</v>
      </c>
      <c r="C69" s="21">
        <v>4</v>
      </c>
      <c r="D69" s="21">
        <v>1</v>
      </c>
      <c r="E69" s="21">
        <v>2</v>
      </c>
      <c r="F69" s="21">
        <v>2</v>
      </c>
      <c r="G69" s="21">
        <v>3</v>
      </c>
      <c r="H69" s="21"/>
      <c r="I69" s="21"/>
      <c r="J69" s="21">
        <v>2</v>
      </c>
      <c r="K69" s="21">
        <v>3</v>
      </c>
      <c r="L69" s="21"/>
      <c r="M69" s="21"/>
      <c r="N69" s="21"/>
      <c r="O69" s="13"/>
      <c r="P69" s="21">
        <v>2</v>
      </c>
      <c r="Q69" s="23" t="s">
        <v>35</v>
      </c>
      <c r="R69" s="21"/>
      <c r="S69" s="21">
        <v>1</v>
      </c>
      <c r="T69" s="21"/>
      <c r="U69" s="13"/>
      <c r="V69" s="13"/>
      <c r="W69" s="13"/>
      <c r="X69" s="21">
        <v>2</v>
      </c>
      <c r="Y69" s="54">
        <f>#N/A</f>
        <v>24</v>
      </c>
      <c r="Z69" s="21">
        <v>90</v>
      </c>
      <c r="AA69" s="61">
        <f>#N/A</f>
        <v>26.666666666666668</v>
      </c>
    </row>
    <row r="70" spans="1:27" ht="12.75">
      <c r="A70" s="5" t="s">
        <v>32</v>
      </c>
      <c r="B70" s="21">
        <v>4</v>
      </c>
      <c r="C70" s="21">
        <v>2</v>
      </c>
      <c r="D70" s="21"/>
      <c r="E70" s="21">
        <v>1</v>
      </c>
      <c r="F70" s="21">
        <v>3</v>
      </c>
      <c r="G70" s="21">
        <v>1</v>
      </c>
      <c r="H70" s="21"/>
      <c r="I70" s="21"/>
      <c r="J70" s="21">
        <v>2</v>
      </c>
      <c r="K70" s="21">
        <v>2</v>
      </c>
      <c r="L70" s="21"/>
      <c r="M70" s="21"/>
      <c r="N70" s="21"/>
      <c r="O70" s="13"/>
      <c r="P70" s="21">
        <v>2</v>
      </c>
      <c r="Q70" s="23" t="s">
        <v>32</v>
      </c>
      <c r="R70" s="21"/>
      <c r="S70" s="21">
        <v>1</v>
      </c>
      <c r="T70" s="21"/>
      <c r="U70" s="13">
        <v>2</v>
      </c>
      <c r="V70" s="13"/>
      <c r="W70" s="13"/>
      <c r="X70" s="21">
        <v>1</v>
      </c>
      <c r="Y70" s="54">
        <f>#N/A</f>
        <v>21</v>
      </c>
      <c r="Z70" s="21">
        <v>90</v>
      </c>
      <c r="AA70" s="61">
        <f>#N/A</f>
        <v>23.333333333333332</v>
      </c>
    </row>
    <row r="71" spans="1:27" ht="12.75">
      <c r="A71" s="20" t="s">
        <v>92</v>
      </c>
      <c r="B71" s="21">
        <v>3</v>
      </c>
      <c r="C71" s="21">
        <v>3</v>
      </c>
      <c r="D71" s="21"/>
      <c r="E71" s="21"/>
      <c r="F71" s="21">
        <v>2</v>
      </c>
      <c r="G71" s="21">
        <v>2</v>
      </c>
      <c r="H71" s="21"/>
      <c r="I71" s="21"/>
      <c r="J71" s="21"/>
      <c r="K71" s="21"/>
      <c r="L71" s="21"/>
      <c r="M71" s="21"/>
      <c r="N71" s="21"/>
      <c r="O71" s="13"/>
      <c r="P71" s="21">
        <v>1</v>
      </c>
      <c r="Q71" s="20" t="s">
        <v>92</v>
      </c>
      <c r="R71" s="21"/>
      <c r="S71" s="21"/>
      <c r="T71" s="21"/>
      <c r="U71" s="21"/>
      <c r="V71" s="21"/>
      <c r="W71" s="13"/>
      <c r="X71" s="21"/>
      <c r="Y71" s="54">
        <f>#N/A</f>
        <v>11</v>
      </c>
      <c r="Z71" s="21">
        <v>48</v>
      </c>
      <c r="AA71" s="61">
        <f>#N/A</f>
        <v>22.916666666666664</v>
      </c>
    </row>
    <row r="72" spans="1:27" ht="12.75">
      <c r="A72" s="20" t="s">
        <v>102</v>
      </c>
      <c r="B72" s="21">
        <v>4</v>
      </c>
      <c r="C72" s="21">
        <v>1</v>
      </c>
      <c r="D72" s="21"/>
      <c r="E72" s="21"/>
      <c r="F72" s="21">
        <v>2</v>
      </c>
      <c r="G72" s="21">
        <v>1</v>
      </c>
      <c r="H72" s="21"/>
      <c r="I72" s="21"/>
      <c r="J72" s="21"/>
      <c r="K72" s="21">
        <v>3</v>
      </c>
      <c r="L72" s="21"/>
      <c r="M72" s="21"/>
      <c r="N72" s="21"/>
      <c r="O72" s="13"/>
      <c r="P72" s="21">
        <v>3</v>
      </c>
      <c r="Q72" s="20" t="s">
        <v>102</v>
      </c>
      <c r="R72" s="21"/>
      <c r="S72" s="21"/>
      <c r="T72" s="21"/>
      <c r="U72" s="21"/>
      <c r="V72" s="21"/>
      <c r="W72" s="13"/>
      <c r="X72" s="21">
        <v>2</v>
      </c>
      <c r="Y72" s="54">
        <f>#N/A</f>
        <v>16</v>
      </c>
      <c r="Z72" s="54">
        <v>90</v>
      </c>
      <c r="AA72" s="61">
        <f>#N/A</f>
        <v>17.77777777777778</v>
      </c>
    </row>
    <row r="73" spans="1:27" ht="12.75">
      <c r="A73" s="5" t="s">
        <v>33</v>
      </c>
      <c r="B73" s="21">
        <v>3</v>
      </c>
      <c r="C73" s="21">
        <v>2</v>
      </c>
      <c r="D73" s="21"/>
      <c r="E73" s="21"/>
      <c r="F73" s="21">
        <v>4</v>
      </c>
      <c r="G73" s="21">
        <v>2</v>
      </c>
      <c r="H73" s="21">
        <v>1</v>
      </c>
      <c r="I73" s="21"/>
      <c r="J73" s="21">
        <v>1</v>
      </c>
      <c r="K73" s="21" t="s">
        <v>147</v>
      </c>
      <c r="L73" s="21"/>
      <c r="M73" s="21"/>
      <c r="N73" s="21"/>
      <c r="O73" s="13"/>
      <c r="P73" s="21">
        <v>1</v>
      </c>
      <c r="Q73" s="23" t="s">
        <v>33</v>
      </c>
      <c r="R73" s="21"/>
      <c r="S73" s="21">
        <v>1</v>
      </c>
      <c r="T73" s="21"/>
      <c r="U73" s="13"/>
      <c r="V73" s="13"/>
      <c r="W73" s="13"/>
      <c r="X73" s="21">
        <v>0</v>
      </c>
      <c r="Y73" s="54">
        <f>#N/A</f>
        <v>15</v>
      </c>
      <c r="Z73" s="21">
        <v>90</v>
      </c>
      <c r="AA73" s="61">
        <f>#N/A</f>
        <v>16.666666666666664</v>
      </c>
    </row>
    <row r="74" spans="1:27" ht="12.75">
      <c r="A74" s="5" t="s">
        <v>81</v>
      </c>
      <c r="B74" s="21">
        <v>1</v>
      </c>
      <c r="C74" s="21">
        <v>1</v>
      </c>
      <c r="D74" s="21"/>
      <c r="E74" s="21">
        <v>1</v>
      </c>
      <c r="F74" s="21">
        <v>1</v>
      </c>
      <c r="G74" s="21">
        <v>2</v>
      </c>
      <c r="H74" s="21"/>
      <c r="I74" s="21">
        <v>1</v>
      </c>
      <c r="J74" s="21">
        <v>1</v>
      </c>
      <c r="K74" s="21">
        <v>1</v>
      </c>
      <c r="L74" s="21">
        <v>2</v>
      </c>
      <c r="M74" s="21"/>
      <c r="N74" s="21"/>
      <c r="O74" s="21"/>
      <c r="P74" s="21"/>
      <c r="Q74" s="23" t="s">
        <v>108</v>
      </c>
      <c r="R74" s="21"/>
      <c r="S74" s="21"/>
      <c r="T74" s="21">
        <v>1</v>
      </c>
      <c r="U74" s="13"/>
      <c r="V74" s="13"/>
      <c r="W74" s="13">
        <v>1</v>
      </c>
      <c r="X74" s="21">
        <v>1</v>
      </c>
      <c r="Y74" s="21">
        <f>#N/A</f>
        <v>14</v>
      </c>
      <c r="Z74" s="21">
        <v>90</v>
      </c>
      <c r="AA74" s="61">
        <f>#N/A</f>
        <v>15.555555555555555</v>
      </c>
    </row>
    <row r="75" spans="1:27" ht="12.75">
      <c r="A75" s="20" t="s">
        <v>91</v>
      </c>
      <c r="B75" s="21">
        <v>3</v>
      </c>
      <c r="C75" s="21">
        <v>1</v>
      </c>
      <c r="D75" s="21"/>
      <c r="E75" s="21"/>
      <c r="F75" s="21">
        <v>1</v>
      </c>
      <c r="G75" s="21"/>
      <c r="H75" s="21"/>
      <c r="I75" s="21"/>
      <c r="J75" s="21"/>
      <c r="K75" s="21"/>
      <c r="L75" s="21"/>
      <c r="M75" s="21"/>
      <c r="N75" s="21"/>
      <c r="O75" s="13"/>
      <c r="P75" s="21"/>
      <c r="Q75" s="20" t="s">
        <v>91</v>
      </c>
      <c r="R75" s="21"/>
      <c r="S75" s="21"/>
      <c r="T75" s="21"/>
      <c r="U75" s="21">
        <v>2</v>
      </c>
      <c r="V75" s="21"/>
      <c r="W75" s="13"/>
      <c r="X75" s="21"/>
      <c r="Y75" s="54">
        <f>#N/A</f>
        <v>7</v>
      </c>
      <c r="Z75" s="21">
        <v>48</v>
      </c>
      <c r="AA75" s="61">
        <f>#N/A</f>
        <v>14.583333333333334</v>
      </c>
    </row>
    <row r="76" spans="1:27" ht="12.75">
      <c r="A76" s="5" t="s">
        <v>18</v>
      </c>
      <c r="B76" s="21">
        <v>1</v>
      </c>
      <c r="C76" s="21">
        <v>1</v>
      </c>
      <c r="D76" s="21"/>
      <c r="E76" s="21">
        <v>1</v>
      </c>
      <c r="F76" s="21">
        <v>1</v>
      </c>
      <c r="G76" s="21">
        <v>1</v>
      </c>
      <c r="H76" s="21"/>
      <c r="I76" s="21"/>
      <c r="J76" s="21">
        <v>1</v>
      </c>
      <c r="K76" s="21">
        <v>2</v>
      </c>
      <c r="L76" s="21">
        <v>1</v>
      </c>
      <c r="M76" s="21"/>
      <c r="N76" s="21"/>
      <c r="O76" s="21"/>
      <c r="P76" s="21"/>
      <c r="Q76" s="23" t="s">
        <v>18</v>
      </c>
      <c r="R76" s="21"/>
      <c r="S76" s="21"/>
      <c r="T76" s="21"/>
      <c r="U76" s="13"/>
      <c r="V76" s="13"/>
      <c r="W76" s="13">
        <v>2</v>
      </c>
      <c r="X76" s="21">
        <v>2</v>
      </c>
      <c r="Y76" s="21">
        <f>#N/A</f>
        <v>13</v>
      </c>
      <c r="Z76" s="21">
        <v>90</v>
      </c>
      <c r="AA76" s="61">
        <f>#N/A</f>
        <v>14.444444444444443</v>
      </c>
    </row>
    <row r="77" spans="1:27" ht="12.75">
      <c r="A77" s="5" t="s">
        <v>83</v>
      </c>
      <c r="B77" s="21">
        <v>2</v>
      </c>
      <c r="C77" s="21">
        <v>3</v>
      </c>
      <c r="D77" s="21"/>
      <c r="E77" s="21">
        <v>1</v>
      </c>
      <c r="F77" s="21">
        <v>1</v>
      </c>
      <c r="G77" s="21">
        <v>1</v>
      </c>
      <c r="H77" s="21"/>
      <c r="I77" s="21"/>
      <c r="J77" s="21">
        <v>2</v>
      </c>
      <c r="K77" s="21">
        <v>1</v>
      </c>
      <c r="L77" s="21"/>
      <c r="M77" s="21"/>
      <c r="N77" s="21"/>
      <c r="O77" s="13"/>
      <c r="P77" s="21"/>
      <c r="Q77" s="23" t="s">
        <v>107</v>
      </c>
      <c r="R77" s="21"/>
      <c r="S77" s="21"/>
      <c r="T77" s="21"/>
      <c r="U77" s="13">
        <v>2</v>
      </c>
      <c r="V77" s="13"/>
      <c r="W77" s="13"/>
      <c r="X77" s="21">
        <v>0</v>
      </c>
      <c r="Y77" s="54">
        <f>#N/A</f>
        <v>13</v>
      </c>
      <c r="Z77" s="21">
        <v>90</v>
      </c>
      <c r="AA77" s="61">
        <f>#N/A</f>
        <v>14.444444444444443</v>
      </c>
    </row>
    <row r="78" spans="1:27" ht="12.75">
      <c r="A78" s="5" t="s">
        <v>123</v>
      </c>
      <c r="B78" s="21">
        <v>3</v>
      </c>
      <c r="C78" s="21"/>
      <c r="D78" s="21"/>
      <c r="E78" s="21"/>
      <c r="F78" s="21">
        <v>1</v>
      </c>
      <c r="G78" s="21"/>
      <c r="H78" s="21"/>
      <c r="I78" s="21"/>
      <c r="J78" s="21"/>
      <c r="K78" s="21"/>
      <c r="L78" s="21"/>
      <c r="M78" s="21"/>
      <c r="N78" s="21"/>
      <c r="O78" s="13">
        <v>1</v>
      </c>
      <c r="P78" s="21">
        <v>1</v>
      </c>
      <c r="Q78" s="5" t="s">
        <v>123</v>
      </c>
      <c r="R78" s="21"/>
      <c r="S78" s="21"/>
      <c r="T78" s="21"/>
      <c r="U78" s="13"/>
      <c r="V78" s="7"/>
      <c r="W78" s="13"/>
      <c r="X78" s="21"/>
      <c r="Y78" s="54">
        <f>#N/A</f>
        <v>6</v>
      </c>
      <c r="Z78" s="21">
        <v>48</v>
      </c>
      <c r="AA78" s="61">
        <f>#N/A</f>
        <v>12.5</v>
      </c>
    </row>
    <row r="79" spans="1:27" ht="12.75">
      <c r="A79" s="5" t="s">
        <v>85</v>
      </c>
      <c r="B79" s="21">
        <v>1</v>
      </c>
      <c r="C79" s="21"/>
      <c r="D79" s="21"/>
      <c r="E79" s="21"/>
      <c r="F79" s="21">
        <v>1</v>
      </c>
      <c r="G79" s="21"/>
      <c r="H79" s="21"/>
      <c r="I79" s="21"/>
      <c r="J79" s="21"/>
      <c r="K79" s="21"/>
      <c r="L79" s="21"/>
      <c r="M79" s="21"/>
      <c r="N79" s="21"/>
      <c r="O79" s="13"/>
      <c r="P79" s="21"/>
      <c r="Q79" s="5" t="s">
        <v>85</v>
      </c>
      <c r="R79" s="21"/>
      <c r="S79" s="21"/>
      <c r="T79" s="21"/>
      <c r="U79" s="13">
        <v>1</v>
      </c>
      <c r="V79" s="7"/>
      <c r="W79" s="13"/>
      <c r="X79" s="21">
        <v>1</v>
      </c>
      <c r="Y79" s="54">
        <f>#N/A</f>
        <v>4</v>
      </c>
      <c r="Z79" s="21">
        <v>48</v>
      </c>
      <c r="AA79" s="61">
        <f>#N/A</f>
        <v>8.333333333333332</v>
      </c>
    </row>
    <row r="80" spans="1:27" ht="12.75">
      <c r="A80" s="20" t="s">
        <v>122</v>
      </c>
      <c r="B80" s="21">
        <v>1</v>
      </c>
      <c r="C80" s="21"/>
      <c r="D80" s="21"/>
      <c r="E80" s="21"/>
      <c r="F80" s="21">
        <v>1</v>
      </c>
      <c r="G80" s="21"/>
      <c r="H80" s="21"/>
      <c r="I80" s="21"/>
      <c r="J80" s="21"/>
      <c r="K80" s="21">
        <v>1</v>
      </c>
      <c r="L80" s="21"/>
      <c r="M80" s="21"/>
      <c r="N80" s="21"/>
      <c r="O80" s="13"/>
      <c r="P80" s="21"/>
      <c r="Q80" s="20" t="s">
        <v>122</v>
      </c>
      <c r="R80" s="21"/>
      <c r="S80" s="21">
        <v>1</v>
      </c>
      <c r="T80" s="21"/>
      <c r="U80" s="21"/>
      <c r="V80" s="21"/>
      <c r="W80" s="13"/>
      <c r="X80" s="21"/>
      <c r="Y80" s="54">
        <f>#N/A</f>
        <v>4</v>
      </c>
      <c r="Z80" s="21">
        <v>48</v>
      </c>
      <c r="AA80" s="61">
        <f>#N/A</f>
        <v>8.333333333333332</v>
      </c>
    </row>
    <row r="81" spans="1:27" ht="12.75">
      <c r="A81" s="5" t="s">
        <v>82</v>
      </c>
      <c r="B81" s="21">
        <v>1</v>
      </c>
      <c r="C81" s="21"/>
      <c r="D81" s="21"/>
      <c r="E81" s="21"/>
      <c r="F81" s="21">
        <v>1</v>
      </c>
      <c r="G81" s="21"/>
      <c r="H81" s="21"/>
      <c r="I81" s="21"/>
      <c r="J81" s="21"/>
      <c r="K81" s="21">
        <v>2</v>
      </c>
      <c r="L81" s="21"/>
      <c r="M81" s="21"/>
      <c r="N81" s="21"/>
      <c r="O81" s="13">
        <v>1</v>
      </c>
      <c r="P81" s="21"/>
      <c r="Q81" s="23" t="s">
        <v>106</v>
      </c>
      <c r="R81" s="21"/>
      <c r="S81" s="21">
        <v>1</v>
      </c>
      <c r="T81" s="21"/>
      <c r="U81" s="13"/>
      <c r="V81" s="13"/>
      <c r="W81" s="13"/>
      <c r="X81" s="21">
        <v>0</v>
      </c>
      <c r="Y81" s="54">
        <f>#N/A</f>
        <v>6</v>
      </c>
      <c r="Z81" s="21">
        <v>90</v>
      </c>
      <c r="AA81" s="61">
        <f>#N/A</f>
        <v>6.666666666666667</v>
      </c>
    </row>
    <row r="82" spans="1:27" ht="12.75">
      <c r="A82" s="5" t="s">
        <v>84</v>
      </c>
      <c r="B82" s="21">
        <v>1</v>
      </c>
      <c r="C82" s="21"/>
      <c r="D82" s="21"/>
      <c r="E82" s="21"/>
      <c r="F82" s="21"/>
      <c r="G82" s="21"/>
      <c r="H82" s="21"/>
      <c r="I82" s="21"/>
      <c r="J82" s="21"/>
      <c r="K82" s="21">
        <v>1</v>
      </c>
      <c r="L82" s="21"/>
      <c r="M82" s="21"/>
      <c r="N82" s="21"/>
      <c r="O82" s="13"/>
      <c r="P82" s="21"/>
      <c r="Q82" s="5" t="s">
        <v>84</v>
      </c>
      <c r="R82" s="21"/>
      <c r="S82" s="21"/>
      <c r="T82" s="21"/>
      <c r="U82" s="13"/>
      <c r="V82" s="7"/>
      <c r="W82" s="13"/>
      <c r="X82" s="21"/>
      <c r="Y82" s="54">
        <f>#N/A</f>
        <v>2</v>
      </c>
      <c r="Z82" s="21">
        <v>48</v>
      </c>
      <c r="AA82" s="61">
        <f>#N/A</f>
        <v>4.166666666666666</v>
      </c>
    </row>
    <row r="83" spans="1:27" ht="12.75">
      <c r="A83" s="5" t="s">
        <v>56</v>
      </c>
      <c r="B83" s="21"/>
      <c r="C83" s="21">
        <v>1</v>
      </c>
      <c r="D83" s="21"/>
      <c r="E83" s="21"/>
      <c r="F83" s="21">
        <v>1</v>
      </c>
      <c r="G83" s="21"/>
      <c r="H83" s="21"/>
      <c r="I83" s="21"/>
      <c r="J83" s="21"/>
      <c r="K83" s="21"/>
      <c r="L83" s="21"/>
      <c r="M83" s="21"/>
      <c r="N83" s="21"/>
      <c r="O83" s="13"/>
      <c r="P83" s="21"/>
      <c r="Q83" s="5" t="s">
        <v>56</v>
      </c>
      <c r="R83" s="21"/>
      <c r="S83" s="21"/>
      <c r="T83" s="21"/>
      <c r="U83" s="13"/>
      <c r="V83" s="7"/>
      <c r="W83" s="13"/>
      <c r="X83" s="21"/>
      <c r="Y83" s="54">
        <f>#N/A</f>
        <v>2</v>
      </c>
      <c r="Z83" s="21">
        <v>48</v>
      </c>
      <c r="AA83" s="61">
        <f>#N/A</f>
        <v>4.166666666666666</v>
      </c>
    </row>
    <row r="84" spans="1:27" ht="12.75">
      <c r="A84" s="20" t="s">
        <v>87</v>
      </c>
      <c r="B84" s="21">
        <v>1</v>
      </c>
      <c r="C84" s="21"/>
      <c r="D84" s="21"/>
      <c r="E84" s="21"/>
      <c r="F84" s="21">
        <v>1</v>
      </c>
      <c r="G84" s="21"/>
      <c r="H84" s="21"/>
      <c r="I84" s="21"/>
      <c r="J84" s="21"/>
      <c r="K84" s="21"/>
      <c r="L84" s="21"/>
      <c r="M84" s="21"/>
      <c r="N84" s="21"/>
      <c r="O84" s="13"/>
      <c r="P84" s="21"/>
      <c r="Q84" s="20" t="s">
        <v>87</v>
      </c>
      <c r="R84" s="21"/>
      <c r="S84" s="21"/>
      <c r="T84" s="21"/>
      <c r="U84" s="21"/>
      <c r="V84" s="21"/>
      <c r="W84" s="13"/>
      <c r="X84" s="21"/>
      <c r="Y84" s="54">
        <f>#N/A</f>
        <v>2</v>
      </c>
      <c r="Z84" s="21">
        <v>48</v>
      </c>
      <c r="AA84" s="61">
        <f>#N/A</f>
        <v>4.166666666666666</v>
      </c>
    </row>
    <row r="85" spans="1:27" ht="12.75">
      <c r="A85" s="20" t="s">
        <v>93</v>
      </c>
      <c r="B85" s="21">
        <v>1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13"/>
      <c r="P85" s="21"/>
      <c r="Q85" s="20" t="s">
        <v>93</v>
      </c>
      <c r="R85" s="21"/>
      <c r="S85" s="21"/>
      <c r="T85" s="21"/>
      <c r="U85" s="21"/>
      <c r="V85" s="21"/>
      <c r="W85" s="13"/>
      <c r="X85" s="21"/>
      <c r="Y85" s="54">
        <f>#N/A</f>
        <v>1</v>
      </c>
      <c r="Z85" s="21">
        <v>48</v>
      </c>
      <c r="AA85" s="61">
        <f>#N/A</f>
        <v>2.083333333333333</v>
      </c>
    </row>
    <row r="86" spans="1:27" ht="12.75">
      <c r="A86" s="20" t="s">
        <v>86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13"/>
      <c r="P86" s="21"/>
      <c r="Q86" s="20" t="s">
        <v>86</v>
      </c>
      <c r="R86" s="21"/>
      <c r="S86" s="21"/>
      <c r="T86" s="21"/>
      <c r="U86" s="13"/>
      <c r="V86" s="21"/>
      <c r="W86" s="13"/>
      <c r="X86" s="21"/>
      <c r="Y86" s="21"/>
      <c r="Z86" s="84">
        <v>48</v>
      </c>
      <c r="AA86" s="61">
        <f>#N/A</f>
        <v>0</v>
      </c>
    </row>
    <row r="87" spans="1:25" ht="12.75">
      <c r="A87" s="33" t="s">
        <v>77</v>
      </c>
      <c r="B87" s="34">
        <v>137</v>
      </c>
      <c r="C87" s="34">
        <v>78</v>
      </c>
      <c r="D87" s="34">
        <f>SUM(D50:D86)</f>
        <v>12</v>
      </c>
      <c r="E87" s="34">
        <f>SUM(E50:E85)</f>
        <v>42</v>
      </c>
      <c r="F87" s="34">
        <f>SUM(F50:F86)</f>
        <v>103</v>
      </c>
      <c r="G87" s="34">
        <f>SUM(G50:G86)</f>
        <v>79</v>
      </c>
      <c r="H87" s="34">
        <v>10</v>
      </c>
      <c r="I87" s="34">
        <f>SUM(I50:I86)</f>
        <v>11</v>
      </c>
      <c r="J87" s="34">
        <v>48</v>
      </c>
      <c r="K87" s="34">
        <f>SUM(K50:K86)</f>
        <v>85</v>
      </c>
      <c r="L87" s="34">
        <v>46</v>
      </c>
      <c r="M87" s="34">
        <f>SUM(M50:M86)</f>
        <v>16</v>
      </c>
      <c r="N87" s="34">
        <v>3</v>
      </c>
      <c r="O87" s="34">
        <f>SUM(O50:O86)</f>
        <v>22</v>
      </c>
      <c r="P87" s="34">
        <v>60</v>
      </c>
      <c r="Q87" s="35"/>
      <c r="R87" s="34">
        <f>SUM(R50:R86)</f>
        <v>9</v>
      </c>
      <c r="S87" s="34">
        <f>SUM(S50:S86)</f>
        <v>19</v>
      </c>
      <c r="T87" s="34">
        <f>SUM(T50:T86)</f>
        <v>15</v>
      </c>
      <c r="U87" s="34">
        <f>SUM(U50:U86)</f>
        <v>40</v>
      </c>
      <c r="V87" s="34">
        <v>5</v>
      </c>
      <c r="W87" s="36">
        <f>SUM(W50:W86)</f>
        <v>24</v>
      </c>
      <c r="X87" s="34">
        <f>SUM(X50:X86)</f>
        <v>46</v>
      </c>
      <c r="Y87" s="34">
        <f>SUM(B87:X87)</f>
        <v>910</v>
      </c>
    </row>
    <row r="88" spans="1:25" ht="12.75">
      <c r="A88" s="5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14"/>
    </row>
    <row r="89" spans="1:25" ht="12.75">
      <c r="A89" s="5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14"/>
    </row>
    <row r="90" spans="1:25" ht="12.75">
      <c r="A90" s="5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14"/>
    </row>
    <row r="91" spans="1:25" ht="12.75">
      <c r="A91" s="5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14"/>
    </row>
    <row r="96" ht="12.75">
      <c r="L96" s="26">
        <v>2</v>
      </c>
    </row>
  </sheetData>
  <sheetProtection/>
  <mergeCells count="2">
    <mergeCell ref="A1:P1"/>
    <mergeCell ref="A48:P48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J264"/>
  <sheetViews>
    <sheetView zoomScalePageLayoutView="0" workbookViewId="0" topLeftCell="A240">
      <selection activeCell="F7" sqref="F7"/>
    </sheetView>
  </sheetViews>
  <sheetFormatPr defaultColWidth="9.00390625" defaultRowHeight="12.75"/>
  <cols>
    <col min="1" max="1" width="10.125" style="0" customWidth="1"/>
    <col min="2" max="2" width="14.00390625" style="0" customWidth="1"/>
    <col min="3" max="3" width="12.25390625" style="0" customWidth="1"/>
    <col min="5" max="5" width="11.625" style="0" customWidth="1"/>
    <col min="6" max="6" width="9.375" style="0" customWidth="1"/>
    <col min="7" max="7" width="10.00390625" style="0" customWidth="1"/>
    <col min="8" max="8" width="9.25390625" style="0" customWidth="1"/>
    <col min="10" max="10" width="9.375" style="0" customWidth="1"/>
    <col min="11" max="11" width="11.125" style="0" customWidth="1"/>
    <col min="12" max="12" width="8.25390625" style="0" customWidth="1"/>
    <col min="13" max="13" width="6.875" style="0" customWidth="1"/>
    <col min="14" max="14" width="7.00390625" style="0" customWidth="1"/>
    <col min="15" max="16" width="7.625" style="0" customWidth="1"/>
    <col min="17" max="17" width="12.75390625" style="0" customWidth="1"/>
    <col min="18" max="18" width="9.00390625" style="0" customWidth="1"/>
    <col min="19" max="19" width="8.125" style="0" customWidth="1"/>
    <col min="20" max="20" width="7.125" style="0" customWidth="1"/>
    <col min="21" max="22" width="8.125" style="0" customWidth="1"/>
    <col min="23" max="23" width="7.75390625" style="0" customWidth="1"/>
    <col min="24" max="24" width="7.625" style="0" customWidth="1"/>
    <col min="25" max="25" width="7.75390625" style="0" customWidth="1"/>
    <col min="26" max="26" width="8.375" style="0" customWidth="1"/>
    <col min="27" max="27" width="7.75390625" style="0" customWidth="1"/>
    <col min="28" max="28" width="7.125" style="0" customWidth="1"/>
    <col min="29" max="29" width="8.25390625" style="0" customWidth="1"/>
    <col min="30" max="30" width="13.875" style="0" customWidth="1"/>
    <col min="33" max="33" width="13.625" style="0" customWidth="1"/>
    <col min="34" max="34" width="10.125" style="0" customWidth="1"/>
    <col min="35" max="35" width="10.75390625" style="0" customWidth="1"/>
    <col min="36" max="36" width="12.875" style="0" customWidth="1"/>
  </cols>
  <sheetData>
    <row r="1" spans="1:16" ht="13.5" customHeight="1">
      <c r="A1" s="58" t="s">
        <v>204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3" spans="1:9" ht="17.25" customHeight="1">
      <c r="A3" s="59" t="s">
        <v>305</v>
      </c>
      <c r="B3" s="59"/>
      <c r="C3" s="59"/>
      <c r="D3" s="59"/>
      <c r="E3" s="59"/>
      <c r="F3" s="59"/>
      <c r="G3" s="59"/>
      <c r="H3" s="59"/>
      <c r="I3" s="59"/>
    </row>
    <row r="4" spans="1:9" ht="9.75" customHeight="1">
      <c r="A4" s="59"/>
      <c r="B4" s="59"/>
      <c r="C4" s="59"/>
      <c r="D4" s="59"/>
      <c r="E4" s="59"/>
      <c r="F4" s="59"/>
      <c r="G4" s="59"/>
      <c r="H4" s="59"/>
      <c r="I4" s="59"/>
    </row>
    <row r="5" spans="1:10" ht="26.25" customHeight="1">
      <c r="A5" s="60" t="s">
        <v>264</v>
      </c>
      <c r="B5" s="60"/>
      <c r="C5" s="60"/>
      <c r="D5" s="77" t="s">
        <v>265</v>
      </c>
      <c r="E5" s="66" t="s">
        <v>289</v>
      </c>
      <c r="F5" s="66" t="s">
        <v>266</v>
      </c>
      <c r="G5" s="88" t="s">
        <v>267</v>
      </c>
      <c r="H5" s="88" t="s">
        <v>290</v>
      </c>
      <c r="I5" s="89" t="s">
        <v>209</v>
      </c>
      <c r="J5" s="59"/>
    </row>
    <row r="6" spans="1:10" ht="17.25" customHeight="1">
      <c r="A6" s="59" t="s">
        <v>271</v>
      </c>
      <c r="B6" s="59"/>
      <c r="C6" s="59"/>
      <c r="D6" s="129" t="s">
        <v>268</v>
      </c>
      <c r="E6" s="130">
        <v>22</v>
      </c>
      <c r="F6" s="130">
        <v>1018</v>
      </c>
      <c r="G6" s="130">
        <v>34</v>
      </c>
      <c r="H6" s="130">
        <v>3543</v>
      </c>
      <c r="I6" s="131">
        <v>0.29</v>
      </c>
      <c r="J6" s="59"/>
    </row>
    <row r="7" spans="1:10" ht="17.25" customHeight="1">
      <c r="A7" s="59"/>
      <c r="B7" s="59"/>
      <c r="C7" s="59"/>
      <c r="D7" s="132" t="s">
        <v>269</v>
      </c>
      <c r="E7" s="133">
        <v>22</v>
      </c>
      <c r="F7" s="133">
        <v>910</v>
      </c>
      <c r="G7" s="133">
        <v>35</v>
      </c>
      <c r="H7" s="133">
        <v>3814</v>
      </c>
      <c r="I7" s="134">
        <v>0.24</v>
      </c>
      <c r="J7" s="59"/>
    </row>
    <row r="8" spans="1:10" ht="17.25" customHeight="1">
      <c r="A8" s="59"/>
      <c r="B8" s="59"/>
      <c r="C8" s="59"/>
      <c r="D8" s="135" t="s">
        <v>270</v>
      </c>
      <c r="E8" s="136">
        <v>18</v>
      </c>
      <c r="F8" s="136">
        <v>861</v>
      </c>
      <c r="G8" s="136">
        <v>37</v>
      </c>
      <c r="H8" s="136">
        <v>3899</v>
      </c>
      <c r="I8" s="137">
        <v>0.22</v>
      </c>
      <c r="J8" s="59"/>
    </row>
    <row r="9" spans="1:10" ht="16.5" customHeight="1">
      <c r="A9" s="59"/>
      <c r="B9" s="59"/>
      <c r="C9" s="59"/>
      <c r="D9" s="73"/>
      <c r="E9" s="59"/>
      <c r="F9" s="59"/>
      <c r="G9" s="59"/>
      <c r="H9" s="59"/>
      <c r="I9" s="59"/>
      <c r="J9" s="59"/>
    </row>
    <row r="10" spans="1:7" ht="15" customHeight="1">
      <c r="A10" s="60" t="s">
        <v>272</v>
      </c>
      <c r="B10" s="60"/>
      <c r="C10" s="60"/>
      <c r="D10" s="59"/>
      <c r="E10" s="141" t="s">
        <v>273</v>
      </c>
      <c r="F10" s="139" t="s">
        <v>274</v>
      </c>
      <c r="G10" s="138" t="s">
        <v>275</v>
      </c>
    </row>
    <row r="11" spans="1:7" ht="21.75" customHeight="1">
      <c r="A11" s="59"/>
      <c r="B11" s="59"/>
      <c r="C11" s="59"/>
      <c r="D11" s="59"/>
      <c r="E11" s="142" t="s">
        <v>276</v>
      </c>
      <c r="F11" s="140" t="s">
        <v>276</v>
      </c>
      <c r="G11" s="120"/>
    </row>
    <row r="12" spans="1:7" ht="14.25" customHeight="1">
      <c r="A12" s="59"/>
      <c r="B12" s="59"/>
      <c r="C12" s="59"/>
      <c r="D12" s="59"/>
      <c r="E12" s="102"/>
      <c r="F12" s="103"/>
      <c r="G12" s="17"/>
    </row>
    <row r="13" spans="1:10" ht="35.25" customHeight="1">
      <c r="A13" s="60" t="s">
        <v>291</v>
      </c>
      <c r="B13" s="60"/>
      <c r="C13" s="60"/>
      <c r="D13" s="60"/>
      <c r="E13" s="87"/>
      <c r="F13" s="57" t="s">
        <v>306</v>
      </c>
      <c r="G13" s="57" t="s">
        <v>302</v>
      </c>
      <c r="H13" s="57" t="s">
        <v>303</v>
      </c>
      <c r="I13" s="57" t="s">
        <v>304</v>
      </c>
      <c r="J13" s="103"/>
    </row>
    <row r="14" spans="1:10" ht="13.5" customHeight="1">
      <c r="A14" s="918" t="s">
        <v>292</v>
      </c>
      <c r="B14" s="918"/>
      <c r="C14" s="918"/>
      <c r="D14" s="919"/>
      <c r="E14" s="67" t="s">
        <v>26</v>
      </c>
      <c r="F14" s="21">
        <v>88</v>
      </c>
      <c r="G14" s="118">
        <v>97.77777777777777</v>
      </c>
      <c r="H14" s="119">
        <v>71.1</v>
      </c>
      <c r="I14" s="120">
        <v>86</v>
      </c>
      <c r="J14" s="117"/>
    </row>
    <row r="15" spans="1:10" ht="13.5" customHeight="1">
      <c r="A15" s="65" t="s">
        <v>207</v>
      </c>
      <c r="B15" s="65"/>
      <c r="C15" s="65"/>
      <c r="E15" s="67" t="s">
        <v>29</v>
      </c>
      <c r="F15" s="21">
        <v>66</v>
      </c>
      <c r="G15" s="118">
        <v>73.33333333333333</v>
      </c>
      <c r="H15" s="119">
        <v>66.7</v>
      </c>
      <c r="I15" s="120">
        <v>89.5</v>
      </c>
      <c r="J15" s="117"/>
    </row>
    <row r="16" spans="1:10" ht="13.5" customHeight="1">
      <c r="A16" s="65" t="s">
        <v>212</v>
      </c>
      <c r="B16" s="65"/>
      <c r="C16" s="65"/>
      <c r="D16" s="65"/>
      <c r="E16" s="67" t="s">
        <v>30</v>
      </c>
      <c r="F16" s="21">
        <v>64</v>
      </c>
      <c r="G16" s="118">
        <v>71.11111111111111</v>
      </c>
      <c r="H16" s="119">
        <v>61.1</v>
      </c>
      <c r="I16" s="120">
        <v>87.7</v>
      </c>
      <c r="J16" s="17"/>
    </row>
    <row r="17" spans="1:10" ht="13.5" customHeight="1">
      <c r="A17" s="65" t="s">
        <v>210</v>
      </c>
      <c r="B17" s="65"/>
      <c r="C17" s="65"/>
      <c r="D17" s="65"/>
      <c r="E17" s="67" t="s">
        <v>19</v>
      </c>
      <c r="F17" s="21">
        <v>61</v>
      </c>
      <c r="G17" s="118">
        <v>67.77777777777779</v>
      </c>
      <c r="H17" s="119">
        <v>56.7</v>
      </c>
      <c r="I17" s="120">
        <v>78.9</v>
      </c>
      <c r="J17" s="117"/>
    </row>
    <row r="18" spans="1:10" ht="12.75">
      <c r="A18" s="65" t="s">
        <v>213</v>
      </c>
      <c r="B18" s="65"/>
      <c r="C18" s="65"/>
      <c r="E18" s="67" t="s">
        <v>20</v>
      </c>
      <c r="F18" s="21">
        <v>59</v>
      </c>
      <c r="G18" s="118">
        <v>65.55555555555556</v>
      </c>
      <c r="H18" s="119">
        <v>40</v>
      </c>
      <c r="I18" s="120">
        <v>56.1</v>
      </c>
      <c r="J18" s="117"/>
    </row>
    <row r="19" spans="1:10" ht="12.75">
      <c r="A19" s="918" t="s">
        <v>293</v>
      </c>
      <c r="B19" s="918"/>
      <c r="C19" s="918"/>
      <c r="D19" s="919"/>
      <c r="E19" s="67" t="s">
        <v>31</v>
      </c>
      <c r="F19" s="21">
        <v>57</v>
      </c>
      <c r="G19" s="118">
        <v>63.33333333333333</v>
      </c>
      <c r="H19" s="119">
        <v>57.8</v>
      </c>
      <c r="I19" s="120">
        <v>89.5</v>
      </c>
      <c r="J19" s="117"/>
    </row>
    <row r="20" spans="1:10" ht="12.75">
      <c r="A20" s="65" t="s">
        <v>294</v>
      </c>
      <c r="B20" s="65"/>
      <c r="C20" s="65"/>
      <c r="E20" s="67" t="s">
        <v>28</v>
      </c>
      <c r="F20" s="21">
        <v>56</v>
      </c>
      <c r="G20" s="118">
        <v>62.22222222222222</v>
      </c>
      <c r="H20" s="119">
        <v>52.2</v>
      </c>
      <c r="I20" s="120">
        <v>68.4</v>
      </c>
      <c r="J20" s="117"/>
    </row>
    <row r="21" spans="1:10" ht="12.75">
      <c r="A21" s="65" t="s">
        <v>212</v>
      </c>
      <c r="B21" s="65"/>
      <c r="C21" s="65"/>
      <c r="D21" s="65"/>
      <c r="E21" s="68" t="s">
        <v>90</v>
      </c>
      <c r="F21" s="21">
        <v>27</v>
      </c>
      <c r="G21" s="118">
        <v>56.25</v>
      </c>
      <c r="H21" s="119">
        <v>29.2</v>
      </c>
      <c r="I21" s="120">
        <v>28.6</v>
      </c>
      <c r="J21" s="117"/>
    </row>
    <row r="22" spans="1:10" ht="12.75">
      <c r="A22" s="65" t="s">
        <v>295</v>
      </c>
      <c r="B22" s="65"/>
      <c r="C22" s="65"/>
      <c r="D22" s="65"/>
      <c r="E22" s="67" t="s">
        <v>22</v>
      </c>
      <c r="F22" s="21">
        <v>50</v>
      </c>
      <c r="G22" s="118">
        <v>55.55555555555556</v>
      </c>
      <c r="H22" s="119">
        <v>43.3</v>
      </c>
      <c r="I22" s="120">
        <v>66.7</v>
      </c>
      <c r="J22" s="117"/>
    </row>
    <row r="23" spans="1:10" ht="12.75">
      <c r="A23" s="65" t="s">
        <v>213</v>
      </c>
      <c r="B23" s="65"/>
      <c r="C23" s="65"/>
      <c r="E23" s="67" t="s">
        <v>27</v>
      </c>
      <c r="F23" s="21">
        <v>48</v>
      </c>
      <c r="G23" s="118">
        <v>53.333333333333336</v>
      </c>
      <c r="H23" s="119">
        <v>52.2</v>
      </c>
      <c r="I23" s="120">
        <v>63.2</v>
      </c>
      <c r="J23" s="117"/>
    </row>
    <row r="24" spans="1:9" ht="17.25" customHeight="1">
      <c r="A24" s="65"/>
      <c r="B24" s="65"/>
      <c r="D24" s="14"/>
      <c r="E24" s="70"/>
      <c r="F24" s="17"/>
      <c r="G24" s="17"/>
      <c r="H24" s="62"/>
      <c r="I24" s="108"/>
    </row>
    <row r="25" spans="1:14" ht="12.75">
      <c r="A25" s="65"/>
      <c r="B25" s="65"/>
      <c r="D25" s="14"/>
      <c r="E25" s="70"/>
      <c r="F25" s="909" t="s">
        <v>301</v>
      </c>
      <c r="G25" s="910"/>
      <c r="H25" s="911"/>
      <c r="I25" s="912" t="s">
        <v>269</v>
      </c>
      <c r="J25" s="913"/>
      <c r="K25" s="914"/>
      <c r="L25" s="915" t="s">
        <v>270</v>
      </c>
      <c r="M25" s="916"/>
      <c r="N25" s="917"/>
    </row>
    <row r="26" spans="1:14" ht="36.75" customHeight="1">
      <c r="A26" s="60" t="s">
        <v>205</v>
      </c>
      <c r="B26" s="69"/>
      <c r="C26" s="69"/>
      <c r="E26" s="64" t="s">
        <v>165</v>
      </c>
      <c r="F26" s="109" t="s">
        <v>206</v>
      </c>
      <c r="G26" s="109" t="s">
        <v>214</v>
      </c>
      <c r="H26" s="110" t="s">
        <v>158</v>
      </c>
      <c r="I26" s="111" t="s">
        <v>206</v>
      </c>
      <c r="J26" s="111" t="s">
        <v>214</v>
      </c>
      <c r="K26" s="112" t="s">
        <v>158</v>
      </c>
      <c r="L26" s="114" t="s">
        <v>206</v>
      </c>
      <c r="M26" s="114" t="s">
        <v>214</v>
      </c>
      <c r="N26" s="115" t="s">
        <v>158</v>
      </c>
    </row>
    <row r="27" spans="5:14" ht="12.75">
      <c r="E27" s="63" t="s">
        <v>28</v>
      </c>
      <c r="F27" s="52">
        <v>27</v>
      </c>
      <c r="G27" s="52">
        <v>102</v>
      </c>
      <c r="H27" s="53">
        <f>F27/G27*100</f>
        <v>26.47058823529412</v>
      </c>
      <c r="I27" s="113">
        <v>15</v>
      </c>
      <c r="J27" s="113">
        <v>99</v>
      </c>
      <c r="K27" s="113">
        <v>15.2</v>
      </c>
      <c r="L27" s="116">
        <v>14</v>
      </c>
      <c r="M27" s="116">
        <v>98</v>
      </c>
      <c r="N27" s="116">
        <v>14.3</v>
      </c>
    </row>
    <row r="28" spans="1:14" ht="12.75">
      <c r="A28" t="s">
        <v>215</v>
      </c>
      <c r="E28" s="63" t="s">
        <v>26</v>
      </c>
      <c r="F28" s="52">
        <v>29</v>
      </c>
      <c r="G28" s="52">
        <v>242</v>
      </c>
      <c r="H28" s="53">
        <f>#N/A</f>
        <v>11.983471074380166</v>
      </c>
      <c r="I28" s="113">
        <v>24</v>
      </c>
      <c r="J28" s="113">
        <v>241</v>
      </c>
      <c r="K28" s="113">
        <v>10</v>
      </c>
      <c r="L28" s="116">
        <v>21</v>
      </c>
      <c r="M28" s="116">
        <v>230</v>
      </c>
      <c r="N28" s="116">
        <v>9.1</v>
      </c>
    </row>
    <row r="29" spans="1:14" ht="12.75">
      <c r="A29" t="s">
        <v>216</v>
      </c>
      <c r="E29" s="63" t="s">
        <v>32</v>
      </c>
      <c r="F29" s="52">
        <v>7</v>
      </c>
      <c r="G29" s="52">
        <v>76</v>
      </c>
      <c r="H29" s="53">
        <f>#N/A</f>
        <v>9.210526315789473</v>
      </c>
      <c r="I29" s="113">
        <v>2</v>
      </c>
      <c r="J29" s="113">
        <v>94</v>
      </c>
      <c r="K29" s="113">
        <v>2.1</v>
      </c>
      <c r="L29" s="116">
        <v>0</v>
      </c>
      <c r="M29" s="116">
        <v>79</v>
      </c>
      <c r="N29" s="116">
        <v>0</v>
      </c>
    </row>
    <row r="30" spans="5:14" ht="12.75">
      <c r="E30" s="63" t="s">
        <v>31</v>
      </c>
      <c r="F30" s="52">
        <v>15</v>
      </c>
      <c r="G30" s="52">
        <v>226</v>
      </c>
      <c r="H30" s="53">
        <f>F30/G30*100</f>
        <v>6.637168141592921</v>
      </c>
      <c r="I30" s="113">
        <v>9</v>
      </c>
      <c r="J30" s="113">
        <v>227</v>
      </c>
      <c r="K30" s="113">
        <v>4</v>
      </c>
      <c r="L30" s="116">
        <v>5</v>
      </c>
      <c r="M30" s="116">
        <v>214</v>
      </c>
      <c r="N30" s="116">
        <v>2.3</v>
      </c>
    </row>
    <row r="31" spans="5:14" ht="12.75">
      <c r="E31" s="63" t="s">
        <v>308</v>
      </c>
      <c r="F31" s="52">
        <v>12</v>
      </c>
      <c r="G31" s="52">
        <v>188</v>
      </c>
      <c r="H31" s="53">
        <f>#N/A</f>
        <v>6.382978723404255</v>
      </c>
      <c r="I31" s="113">
        <v>12</v>
      </c>
      <c r="J31" s="113">
        <v>208</v>
      </c>
      <c r="K31" s="113">
        <v>5.8</v>
      </c>
      <c r="L31" s="116">
        <v>14</v>
      </c>
      <c r="M31" s="116">
        <v>229</v>
      </c>
      <c r="N31" s="116">
        <v>6.1</v>
      </c>
    </row>
    <row r="32" spans="5:14" ht="12.75">
      <c r="E32" s="63" t="s">
        <v>111</v>
      </c>
      <c r="F32" s="52">
        <v>1</v>
      </c>
      <c r="G32" s="52">
        <v>16</v>
      </c>
      <c r="H32" s="53">
        <f>#N/A</f>
        <v>6.25</v>
      </c>
      <c r="I32" s="113">
        <v>0</v>
      </c>
      <c r="J32" s="113">
        <v>15</v>
      </c>
      <c r="K32" s="113">
        <v>0</v>
      </c>
      <c r="L32" s="116">
        <v>0</v>
      </c>
      <c r="M32" s="116">
        <v>12</v>
      </c>
      <c r="N32" s="116">
        <v>0</v>
      </c>
    </row>
    <row r="33" spans="5:14" ht="12.75">
      <c r="E33" s="63" t="s">
        <v>23</v>
      </c>
      <c r="F33" s="52">
        <v>11</v>
      </c>
      <c r="G33" s="52">
        <v>177</v>
      </c>
      <c r="H33" s="53">
        <f>F33/G33*100</f>
        <v>6.214689265536723</v>
      </c>
      <c r="I33" s="113">
        <v>9</v>
      </c>
      <c r="J33" s="113">
        <v>192</v>
      </c>
      <c r="K33" s="113">
        <v>4.7</v>
      </c>
      <c r="L33" s="116">
        <v>9</v>
      </c>
      <c r="M33" s="116">
        <v>181</v>
      </c>
      <c r="N33" s="116">
        <v>5</v>
      </c>
    </row>
    <row r="34" spans="5:14" ht="12.75">
      <c r="E34" s="63" t="s">
        <v>19</v>
      </c>
      <c r="F34" s="52">
        <v>11</v>
      </c>
      <c r="G34" s="52">
        <v>190</v>
      </c>
      <c r="H34" s="53">
        <f>#N/A</f>
        <v>5.7894736842105265</v>
      </c>
      <c r="I34" s="113">
        <v>14</v>
      </c>
      <c r="J34" s="113">
        <v>192</v>
      </c>
      <c r="K34" s="113">
        <v>7.3</v>
      </c>
      <c r="L34" s="116">
        <v>10</v>
      </c>
      <c r="M34" s="116">
        <v>204</v>
      </c>
      <c r="N34" s="116">
        <v>4.9</v>
      </c>
    </row>
    <row r="35" spans="5:14" ht="12.75">
      <c r="E35" s="63" t="s">
        <v>30</v>
      </c>
      <c r="F35" s="52">
        <v>16</v>
      </c>
      <c r="G35" s="52">
        <v>315</v>
      </c>
      <c r="H35" s="53">
        <f>F35/G35*100</f>
        <v>5.079365079365079</v>
      </c>
      <c r="I35" s="113">
        <v>14</v>
      </c>
      <c r="J35" s="113">
        <v>354</v>
      </c>
      <c r="K35" s="113">
        <v>4</v>
      </c>
      <c r="L35" s="116">
        <v>14</v>
      </c>
      <c r="M35" s="116">
        <v>323</v>
      </c>
      <c r="N35" s="116">
        <v>4.3</v>
      </c>
    </row>
    <row r="36" spans="5:14" ht="12.75">
      <c r="E36" s="63" t="s">
        <v>34</v>
      </c>
      <c r="F36" s="52">
        <v>3</v>
      </c>
      <c r="G36" s="52">
        <v>60</v>
      </c>
      <c r="H36" s="53">
        <f>#N/A</f>
        <v>5</v>
      </c>
      <c r="I36" s="113">
        <v>4</v>
      </c>
      <c r="J36" s="113">
        <v>68</v>
      </c>
      <c r="K36" s="113">
        <v>5.9</v>
      </c>
      <c r="L36" s="116">
        <v>3</v>
      </c>
      <c r="M36" s="116">
        <v>75</v>
      </c>
      <c r="N36" s="116">
        <v>4</v>
      </c>
    </row>
    <row r="37" spans="5:14" ht="12.75">
      <c r="E37" s="63" t="s">
        <v>107</v>
      </c>
      <c r="F37" s="52">
        <v>3</v>
      </c>
      <c r="G37" s="52">
        <v>61</v>
      </c>
      <c r="H37" s="53">
        <f>#N/A</f>
        <v>4.918032786885246</v>
      </c>
      <c r="I37" s="113">
        <v>0</v>
      </c>
      <c r="J37" s="113">
        <v>58</v>
      </c>
      <c r="K37" s="113">
        <v>0</v>
      </c>
      <c r="L37" s="116">
        <v>0</v>
      </c>
      <c r="M37" s="116">
        <v>62</v>
      </c>
      <c r="N37" s="116">
        <v>0</v>
      </c>
    </row>
    <row r="38" ht="12.75">
      <c r="G38" s="16"/>
    </row>
    <row r="39" spans="1:8" ht="12.75" customHeight="1">
      <c r="A39" s="60" t="s">
        <v>395</v>
      </c>
      <c r="B39" s="58"/>
      <c r="E39" s="5"/>
      <c r="F39" s="14"/>
      <c r="G39" s="14"/>
      <c r="H39" s="14"/>
    </row>
    <row r="40" spans="1:8" ht="12.75" customHeight="1">
      <c r="A40" s="920" t="s">
        <v>396</v>
      </c>
      <c r="B40" s="920"/>
      <c r="C40" s="920"/>
      <c r="D40" s="921"/>
      <c r="E40" s="5" t="s">
        <v>28</v>
      </c>
      <c r="F40" s="14"/>
      <c r="G40" s="14"/>
      <c r="H40" s="14"/>
    </row>
    <row r="41" spans="1:8" ht="12.75" customHeight="1">
      <c r="A41" s="60"/>
      <c r="B41" s="58"/>
      <c r="E41" s="20" t="s">
        <v>102</v>
      </c>
      <c r="F41" s="14"/>
      <c r="G41" s="14"/>
      <c r="H41" s="14"/>
    </row>
    <row r="42" spans="1:8" ht="12.75" customHeight="1">
      <c r="A42" s="60"/>
      <c r="B42" s="58"/>
      <c r="E42" s="20" t="s">
        <v>88</v>
      </c>
      <c r="F42" s="14"/>
      <c r="G42" s="14"/>
      <c r="H42" s="14"/>
    </row>
    <row r="43" spans="1:8" ht="12.75" customHeight="1">
      <c r="A43" s="60"/>
      <c r="B43" s="58"/>
      <c r="E43" s="5" t="s">
        <v>31</v>
      </c>
      <c r="F43" s="14"/>
      <c r="G43" s="14"/>
      <c r="H43" s="14"/>
    </row>
    <row r="44" spans="1:8" ht="12.75" customHeight="1">
      <c r="A44" s="60"/>
      <c r="B44" s="150"/>
      <c r="E44" s="5" t="s">
        <v>21</v>
      </c>
      <c r="F44" s="14"/>
      <c r="G44" s="14"/>
      <c r="H44" s="14"/>
    </row>
    <row r="45" spans="5:8" ht="12.75" customHeight="1">
      <c r="E45" s="5" t="s">
        <v>19</v>
      </c>
      <c r="F45" s="16"/>
      <c r="G45" s="16"/>
      <c r="H45" s="16"/>
    </row>
    <row r="46" spans="5:8" ht="12.75" customHeight="1">
      <c r="E46" s="5" t="s">
        <v>26</v>
      </c>
      <c r="F46" s="16"/>
      <c r="G46" s="16"/>
      <c r="H46" s="16"/>
    </row>
    <row r="47" spans="5:8" ht="12.75" customHeight="1">
      <c r="E47" s="5" t="s">
        <v>23</v>
      </c>
      <c r="F47" s="16"/>
      <c r="G47" s="16"/>
      <c r="H47" s="16"/>
    </row>
    <row r="48" spans="5:8" ht="12.75" customHeight="1">
      <c r="E48" s="5" t="s">
        <v>24</v>
      </c>
      <c r="F48" s="16"/>
      <c r="G48" s="16"/>
      <c r="H48" s="16"/>
    </row>
    <row r="49" spans="5:8" ht="12.75" customHeight="1">
      <c r="E49" s="5" t="s">
        <v>30</v>
      </c>
      <c r="F49" s="16"/>
      <c r="G49" s="16"/>
      <c r="H49" s="16"/>
    </row>
    <row r="50" spans="5:8" ht="12.75" customHeight="1">
      <c r="E50" s="5" t="s">
        <v>20</v>
      </c>
      <c r="F50" s="16"/>
      <c r="G50" s="16"/>
      <c r="H50" s="16"/>
    </row>
    <row r="51" spans="5:8" ht="12.75" customHeight="1">
      <c r="E51" s="5" t="s">
        <v>22</v>
      </c>
      <c r="F51" s="16"/>
      <c r="G51" s="16"/>
      <c r="H51" s="16"/>
    </row>
    <row r="52" spans="5:8" ht="12.75" customHeight="1">
      <c r="E52" s="5" t="s">
        <v>27</v>
      </c>
      <c r="F52" s="16"/>
      <c r="G52" s="16"/>
      <c r="H52" s="16"/>
    </row>
    <row r="53" spans="5:8" ht="12.75" customHeight="1">
      <c r="E53" s="5" t="s">
        <v>29</v>
      </c>
      <c r="F53" s="16"/>
      <c r="G53" s="16"/>
      <c r="H53" s="16"/>
    </row>
    <row r="54" spans="5:8" ht="12.75" customHeight="1">
      <c r="E54" s="5" t="s">
        <v>17</v>
      </c>
      <c r="F54" s="16"/>
      <c r="G54" s="16"/>
      <c r="H54" s="16"/>
    </row>
    <row r="55" ht="12.75" customHeight="1"/>
    <row r="56" spans="2:36" ht="12.75" customHeight="1">
      <c r="B56" s="899" t="s">
        <v>162</v>
      </c>
      <c r="C56" s="899"/>
      <c r="D56" s="899"/>
      <c r="E56" s="899"/>
      <c r="F56" s="899"/>
      <c r="G56" s="899"/>
      <c r="H56" s="899"/>
      <c r="I56" s="899"/>
      <c r="J56" s="899"/>
      <c r="K56" s="899"/>
      <c r="L56" s="899"/>
      <c r="M56" s="899"/>
      <c r="N56" s="899"/>
      <c r="O56" s="899"/>
      <c r="P56" s="899"/>
      <c r="AB56" s="901" t="s">
        <v>299</v>
      </c>
      <c r="AC56" s="901"/>
      <c r="AD56" s="901"/>
      <c r="AE56" s="907" t="s">
        <v>300</v>
      </c>
      <c r="AF56" s="908"/>
      <c r="AG56" s="922"/>
      <c r="AH56" s="907" t="s">
        <v>307</v>
      </c>
      <c r="AI56" s="908"/>
      <c r="AJ56" s="922"/>
    </row>
    <row r="57" spans="1:36" ht="12" customHeight="1" thickBot="1">
      <c r="A57" s="42" t="s">
        <v>160</v>
      </c>
      <c r="B57" s="1" t="s">
        <v>0</v>
      </c>
      <c r="C57" s="28" t="s">
        <v>1</v>
      </c>
      <c r="D57" s="29" t="s">
        <v>2</v>
      </c>
      <c r="E57" s="29" t="s">
        <v>3</v>
      </c>
      <c r="F57" s="28" t="s">
        <v>4</v>
      </c>
      <c r="G57" s="29" t="s">
        <v>5</v>
      </c>
      <c r="H57" s="29" t="s">
        <v>6</v>
      </c>
      <c r="I57" s="28" t="s">
        <v>7</v>
      </c>
      <c r="J57" s="28" t="s">
        <v>8</v>
      </c>
      <c r="K57" s="28" t="s">
        <v>9</v>
      </c>
      <c r="L57" s="29" t="s">
        <v>10</v>
      </c>
      <c r="M57" s="29" t="s">
        <v>11</v>
      </c>
      <c r="N57" s="28" t="s">
        <v>13</v>
      </c>
      <c r="O57" s="29" t="s">
        <v>14</v>
      </c>
      <c r="P57" s="29" t="s">
        <v>109</v>
      </c>
      <c r="Q57" s="30" t="s">
        <v>0</v>
      </c>
      <c r="R57" s="29" t="s">
        <v>125</v>
      </c>
      <c r="S57" s="31" t="s">
        <v>15</v>
      </c>
      <c r="T57" s="31" t="s">
        <v>149</v>
      </c>
      <c r="U57" s="31" t="s">
        <v>145</v>
      </c>
      <c r="V57" s="32" t="s">
        <v>16</v>
      </c>
      <c r="W57" s="32" t="s">
        <v>124</v>
      </c>
      <c r="X57" s="32" t="s">
        <v>132</v>
      </c>
      <c r="Y57" s="19" t="s">
        <v>151</v>
      </c>
      <c r="Z57" s="19" t="s">
        <v>152</v>
      </c>
      <c r="AA57" s="19" t="s">
        <v>153</v>
      </c>
      <c r="AB57" s="19" t="s">
        <v>154</v>
      </c>
      <c r="AC57" s="37" t="s">
        <v>155</v>
      </c>
      <c r="AD57" s="37" t="s">
        <v>158</v>
      </c>
      <c r="AE57" s="19" t="s">
        <v>154</v>
      </c>
      <c r="AF57" s="37" t="s">
        <v>155</v>
      </c>
      <c r="AG57" s="37" t="s">
        <v>158</v>
      </c>
      <c r="AH57" s="19" t="s">
        <v>154</v>
      </c>
      <c r="AI57" s="37" t="s">
        <v>155</v>
      </c>
      <c r="AJ57" s="37" t="s">
        <v>158</v>
      </c>
    </row>
    <row r="58" spans="1:36" ht="12" customHeight="1">
      <c r="A58" s="40">
        <v>1</v>
      </c>
      <c r="B58" s="5" t="s">
        <v>28</v>
      </c>
      <c r="C58" s="21" t="s">
        <v>127</v>
      </c>
      <c r="D58" s="21" t="s">
        <v>70</v>
      </c>
      <c r="E58" s="21" t="s">
        <v>70</v>
      </c>
      <c r="F58" s="21" t="s">
        <v>72</v>
      </c>
      <c r="G58" s="21" t="s">
        <v>61</v>
      </c>
      <c r="H58" s="21" t="s">
        <v>141</v>
      </c>
      <c r="I58" s="21"/>
      <c r="J58" s="21" t="s">
        <v>127</v>
      </c>
      <c r="K58" s="21" t="s">
        <v>143</v>
      </c>
      <c r="L58" s="21" t="s">
        <v>64</v>
      </c>
      <c r="M58" s="21"/>
      <c r="N58" s="21" t="s">
        <v>61</v>
      </c>
      <c r="O58" s="21" t="s">
        <v>75</v>
      </c>
      <c r="P58" s="21" t="s">
        <v>140</v>
      </c>
      <c r="Q58" s="21" t="s">
        <v>28</v>
      </c>
      <c r="R58" s="21"/>
      <c r="S58" s="21"/>
      <c r="T58" s="21" t="s">
        <v>75</v>
      </c>
      <c r="U58" s="21"/>
      <c r="V58" s="13" t="s">
        <v>139</v>
      </c>
      <c r="W58" s="13"/>
      <c r="X58" s="13"/>
      <c r="Y58" s="7">
        <v>14</v>
      </c>
      <c r="Z58" s="7">
        <v>11</v>
      </c>
      <c r="AA58" s="7">
        <v>10</v>
      </c>
      <c r="AB58" s="7">
        <f>SUM(Y58:AA58)</f>
        <v>35</v>
      </c>
      <c r="AC58" s="43">
        <v>102</v>
      </c>
      <c r="AD58" s="41">
        <f>AB58/AC58*100</f>
        <v>34.31372549019608</v>
      </c>
      <c r="AE58" s="74">
        <v>15</v>
      </c>
      <c r="AF58" s="74">
        <v>99</v>
      </c>
      <c r="AG58" s="107">
        <f>AE58/AF58*100</f>
        <v>15.151515151515152</v>
      </c>
      <c r="AH58" s="74">
        <v>14</v>
      </c>
      <c r="AI58" s="74">
        <v>98</v>
      </c>
      <c r="AJ58" s="74">
        <v>14.3</v>
      </c>
    </row>
    <row r="59" spans="1:36" ht="12" customHeight="1">
      <c r="A59" s="39"/>
      <c r="B59" s="5"/>
      <c r="C59" s="21" t="s">
        <v>141</v>
      </c>
      <c r="D59" s="21"/>
      <c r="E59" s="21"/>
      <c r="F59" s="21"/>
      <c r="G59" s="21"/>
      <c r="H59" s="21" t="s">
        <v>138</v>
      </c>
      <c r="I59" s="21"/>
      <c r="J59" s="21" t="s">
        <v>61</v>
      </c>
      <c r="K59" s="21" t="s">
        <v>138</v>
      </c>
      <c r="L59" s="21" t="s">
        <v>141</v>
      </c>
      <c r="M59" s="21"/>
      <c r="N59" s="21"/>
      <c r="O59" s="21" t="s">
        <v>75</v>
      </c>
      <c r="P59" s="21" t="s">
        <v>146</v>
      </c>
      <c r="Q59" s="21"/>
      <c r="R59" s="21"/>
      <c r="S59" s="21"/>
      <c r="T59" s="21"/>
      <c r="U59" s="21"/>
      <c r="V59" s="13" t="s">
        <v>58</v>
      </c>
      <c r="W59" s="13"/>
      <c r="X59" s="7"/>
      <c r="Y59" s="7" t="s">
        <v>343</v>
      </c>
      <c r="Z59" s="7">
        <v>11</v>
      </c>
      <c r="AA59" s="7">
        <v>10</v>
      </c>
      <c r="AB59" s="7" t="s">
        <v>394</v>
      </c>
      <c r="AC59" s="7"/>
      <c r="AD59" s="41"/>
      <c r="AE59" s="5"/>
      <c r="AF59" s="5"/>
      <c r="AG59" s="107"/>
      <c r="AH59" s="5"/>
      <c r="AI59" s="5"/>
      <c r="AJ59" s="5"/>
    </row>
    <row r="60" spans="1:36" ht="12" customHeight="1">
      <c r="A60" s="39"/>
      <c r="B60" s="5"/>
      <c r="C60" s="21"/>
      <c r="D60" s="21"/>
      <c r="E60" s="21"/>
      <c r="F60" s="21"/>
      <c r="G60" s="21"/>
      <c r="H60" s="21"/>
      <c r="I60" s="21"/>
      <c r="J60" s="21" t="s">
        <v>75</v>
      </c>
      <c r="K60" s="21"/>
      <c r="L60" s="21" t="s">
        <v>61</v>
      </c>
      <c r="M60" s="21"/>
      <c r="N60" s="21"/>
      <c r="O60" s="21"/>
      <c r="P60" s="21" t="s">
        <v>61</v>
      </c>
      <c r="Q60" s="21"/>
      <c r="R60" s="21"/>
      <c r="S60" s="21"/>
      <c r="T60" s="21"/>
      <c r="U60" s="21"/>
      <c r="V60" s="13"/>
      <c r="W60" s="13"/>
      <c r="X60" s="7"/>
      <c r="Y60" s="7"/>
      <c r="Z60" s="7"/>
      <c r="AA60" s="7"/>
      <c r="AB60" s="7"/>
      <c r="AC60" s="7"/>
      <c r="AD60" s="43"/>
      <c r="AE60" s="5"/>
      <c r="AF60" s="5"/>
      <c r="AG60" s="107"/>
      <c r="AH60" s="5"/>
      <c r="AI60" s="5"/>
      <c r="AJ60" s="5"/>
    </row>
    <row r="61" spans="1:36" ht="12" customHeight="1">
      <c r="A61" s="39"/>
      <c r="B61" s="5"/>
      <c r="C61" s="21"/>
      <c r="D61" s="21"/>
      <c r="E61" s="21"/>
      <c r="F61" s="21"/>
      <c r="G61" s="21"/>
      <c r="H61" s="21"/>
      <c r="I61" s="21"/>
      <c r="J61" s="21" t="s">
        <v>70</v>
      </c>
      <c r="K61" s="21"/>
      <c r="L61" s="21" t="s">
        <v>72</v>
      </c>
      <c r="M61" s="21"/>
      <c r="N61" s="21"/>
      <c r="O61" s="21"/>
      <c r="P61" s="21"/>
      <c r="Q61" s="21"/>
      <c r="R61" s="21"/>
      <c r="S61" s="21"/>
      <c r="T61" s="21"/>
      <c r="U61" s="21"/>
      <c r="V61" s="13"/>
      <c r="W61" s="13"/>
      <c r="X61" s="7"/>
      <c r="Y61" s="7"/>
      <c r="Z61" s="7"/>
      <c r="AA61" s="7"/>
      <c r="AB61" s="7"/>
      <c r="AC61" s="43"/>
      <c r="AD61" s="43"/>
      <c r="AE61" s="5"/>
      <c r="AF61" s="5"/>
      <c r="AG61" s="107"/>
      <c r="AH61" s="5"/>
      <c r="AI61" s="5"/>
      <c r="AJ61" s="5"/>
    </row>
    <row r="62" spans="1:36" ht="12" customHeight="1">
      <c r="A62" s="40">
        <v>2</v>
      </c>
      <c r="B62" s="5" t="s">
        <v>26</v>
      </c>
      <c r="C62" s="21" t="s">
        <v>144</v>
      </c>
      <c r="D62" s="21" t="s">
        <v>144</v>
      </c>
      <c r="E62" s="21" t="s">
        <v>61</v>
      </c>
      <c r="F62" s="21" t="s">
        <v>61</v>
      </c>
      <c r="G62" s="21" t="s">
        <v>138</v>
      </c>
      <c r="H62" s="21" t="s">
        <v>127</v>
      </c>
      <c r="I62" s="21"/>
      <c r="J62" s="21" t="s">
        <v>140</v>
      </c>
      <c r="K62" s="21" t="s">
        <v>144</v>
      </c>
      <c r="L62" s="21" t="s">
        <v>75</v>
      </c>
      <c r="M62" s="21" t="s">
        <v>141</v>
      </c>
      <c r="N62" s="21"/>
      <c r="O62" s="21" t="s">
        <v>127</v>
      </c>
      <c r="P62" s="21"/>
      <c r="Q62" s="21" t="s">
        <v>26</v>
      </c>
      <c r="R62" s="21" t="s">
        <v>142</v>
      </c>
      <c r="S62" s="21" t="s">
        <v>141</v>
      </c>
      <c r="T62" s="21"/>
      <c r="U62" s="21" t="s">
        <v>144</v>
      </c>
      <c r="V62" s="13" t="s">
        <v>141</v>
      </c>
      <c r="W62" s="13"/>
      <c r="X62" s="13" t="s">
        <v>141</v>
      </c>
      <c r="Y62" s="7">
        <v>9</v>
      </c>
      <c r="Z62" s="7">
        <v>10</v>
      </c>
      <c r="AA62" s="7">
        <v>10</v>
      </c>
      <c r="AB62" s="7">
        <v>29</v>
      </c>
      <c r="AC62" s="7">
        <v>242</v>
      </c>
      <c r="AD62" s="41">
        <f>AB62/AC62*100</f>
        <v>11.983471074380166</v>
      </c>
      <c r="AE62" s="74">
        <v>24</v>
      </c>
      <c r="AF62" s="74">
        <v>241</v>
      </c>
      <c r="AG62" s="107">
        <f>AE62/AF62*100</f>
        <v>9.95850622406639</v>
      </c>
      <c r="AH62" s="74">
        <v>21</v>
      </c>
      <c r="AI62" s="74">
        <v>230</v>
      </c>
      <c r="AJ62" s="74">
        <v>9.1</v>
      </c>
    </row>
    <row r="63" spans="1:36" ht="12" customHeight="1">
      <c r="A63" s="39"/>
      <c r="B63" s="5"/>
      <c r="C63" s="21" t="s">
        <v>146</v>
      </c>
      <c r="D63" s="21" t="s">
        <v>143</v>
      </c>
      <c r="E63" s="21"/>
      <c r="F63" s="21"/>
      <c r="G63" s="21" t="s">
        <v>75</v>
      </c>
      <c r="H63" s="21" t="s">
        <v>138</v>
      </c>
      <c r="I63" s="21"/>
      <c r="J63" s="21" t="s">
        <v>126</v>
      </c>
      <c r="K63" s="21" t="s">
        <v>141</v>
      </c>
      <c r="L63" s="21" t="s">
        <v>70</v>
      </c>
      <c r="M63" s="21"/>
      <c r="N63" s="21"/>
      <c r="O63" s="21" t="s">
        <v>141</v>
      </c>
      <c r="P63" s="21"/>
      <c r="Q63" s="21"/>
      <c r="R63" s="21"/>
      <c r="S63" s="21"/>
      <c r="T63" s="21"/>
      <c r="U63" s="21" t="s">
        <v>75</v>
      </c>
      <c r="V63" s="13" t="s">
        <v>128</v>
      </c>
      <c r="W63" s="13"/>
      <c r="X63" s="7"/>
      <c r="Y63" s="7"/>
      <c r="Z63" s="7"/>
      <c r="AA63" s="7"/>
      <c r="AB63" s="7"/>
      <c r="AC63" s="7"/>
      <c r="AD63" s="41"/>
      <c r="AE63" s="5"/>
      <c r="AF63" s="5"/>
      <c r="AG63" s="107"/>
      <c r="AH63" s="5"/>
      <c r="AI63" s="5"/>
      <c r="AJ63" s="5"/>
    </row>
    <row r="64" spans="1:36" ht="12" customHeight="1">
      <c r="A64" s="39"/>
      <c r="B64" s="5"/>
      <c r="C64" s="21" t="s">
        <v>126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13" t="s">
        <v>75</v>
      </c>
      <c r="W64" s="13"/>
      <c r="X64" s="7"/>
      <c r="Y64" s="7"/>
      <c r="Z64" s="7"/>
      <c r="AA64" s="7"/>
      <c r="AB64" s="7"/>
      <c r="AC64" s="7"/>
      <c r="AD64" s="41"/>
      <c r="AE64" s="5"/>
      <c r="AF64" s="5"/>
      <c r="AG64" s="107"/>
      <c r="AH64" s="5"/>
      <c r="AI64" s="5"/>
      <c r="AJ64" s="5"/>
    </row>
    <row r="65" spans="1:36" ht="12" customHeight="1">
      <c r="A65" s="40">
        <v>3</v>
      </c>
      <c r="B65" s="5" t="s">
        <v>32</v>
      </c>
      <c r="C65" s="21"/>
      <c r="D65" s="21"/>
      <c r="E65" s="21"/>
      <c r="F65" s="21" t="s">
        <v>142</v>
      </c>
      <c r="G65" s="21" t="s">
        <v>126</v>
      </c>
      <c r="H65" s="21"/>
      <c r="I65" s="21"/>
      <c r="J65" s="21" t="s">
        <v>72</v>
      </c>
      <c r="K65" s="21"/>
      <c r="L65" s="21"/>
      <c r="M65" s="21"/>
      <c r="N65" s="21"/>
      <c r="O65" s="21"/>
      <c r="P65" s="21"/>
      <c r="Q65" s="21" t="s">
        <v>32</v>
      </c>
      <c r="R65" s="21"/>
      <c r="S65" s="21"/>
      <c r="T65" s="21"/>
      <c r="U65" s="21"/>
      <c r="V65" s="13"/>
      <c r="W65" s="13"/>
      <c r="X65" s="7"/>
      <c r="Y65" s="7"/>
      <c r="Z65" s="7">
        <v>3</v>
      </c>
      <c r="AA65" s="7">
        <v>4</v>
      </c>
      <c r="AB65" s="7">
        <v>7</v>
      </c>
      <c r="AC65" s="7">
        <v>76</v>
      </c>
      <c r="AD65" s="41">
        <f>AB65/AC65*100</f>
        <v>9.210526315789473</v>
      </c>
      <c r="AE65" s="74">
        <v>2</v>
      </c>
      <c r="AF65" s="74">
        <v>94</v>
      </c>
      <c r="AG65" s="107">
        <f>AE65/AF65*100</f>
        <v>2.127659574468085</v>
      </c>
      <c r="AH65" s="74">
        <v>0</v>
      </c>
      <c r="AI65" s="74">
        <v>79</v>
      </c>
      <c r="AJ65" s="74">
        <v>0</v>
      </c>
    </row>
    <row r="66" spans="1:36" ht="12" customHeight="1">
      <c r="A66" s="39"/>
      <c r="B66" s="5"/>
      <c r="C66" s="21"/>
      <c r="D66" s="21"/>
      <c r="E66" s="21"/>
      <c r="F66" s="21" t="s">
        <v>75</v>
      </c>
      <c r="G66" s="21" t="s">
        <v>72</v>
      </c>
      <c r="H66" s="21"/>
      <c r="I66" s="21"/>
      <c r="J66" s="21" t="s">
        <v>128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13"/>
      <c r="W66" s="13"/>
      <c r="X66" s="7"/>
      <c r="Y66" s="7"/>
      <c r="Z66" s="7"/>
      <c r="AA66" s="7"/>
      <c r="AB66" s="7"/>
      <c r="AC66" s="7"/>
      <c r="AD66" s="41"/>
      <c r="AE66" s="5"/>
      <c r="AF66" s="5"/>
      <c r="AG66" s="107"/>
      <c r="AH66" s="5"/>
      <c r="AI66" s="5"/>
      <c r="AJ66" s="5"/>
    </row>
    <row r="67" spans="1:36" ht="12" customHeight="1">
      <c r="A67" s="39"/>
      <c r="B67" s="5"/>
      <c r="C67" s="21"/>
      <c r="D67" s="21"/>
      <c r="E67" s="21"/>
      <c r="F67" s="21"/>
      <c r="G67" s="21" t="s">
        <v>142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13"/>
      <c r="W67" s="13"/>
      <c r="X67" s="7"/>
      <c r="Y67" s="7"/>
      <c r="Z67" s="7"/>
      <c r="AA67" s="7"/>
      <c r="AB67" s="7"/>
      <c r="AC67" s="7"/>
      <c r="AD67" s="41"/>
      <c r="AE67" s="5"/>
      <c r="AF67" s="5"/>
      <c r="AG67" s="107"/>
      <c r="AH67" s="5"/>
      <c r="AI67" s="5"/>
      <c r="AJ67" s="5"/>
    </row>
    <row r="68" spans="1:36" ht="12" customHeight="1">
      <c r="A68" s="40">
        <v>4</v>
      </c>
      <c r="B68" s="5" t="s">
        <v>31</v>
      </c>
      <c r="C68" s="21" t="s">
        <v>61</v>
      </c>
      <c r="D68" s="21"/>
      <c r="E68" s="21"/>
      <c r="F68" s="21" t="s">
        <v>70</v>
      </c>
      <c r="G68" s="21" t="s">
        <v>143</v>
      </c>
      <c r="H68" s="21" t="s">
        <v>126</v>
      </c>
      <c r="I68" s="21" t="s">
        <v>143</v>
      </c>
      <c r="J68" s="21" t="s">
        <v>146</v>
      </c>
      <c r="K68" s="21" t="s">
        <v>75</v>
      </c>
      <c r="L68" s="21"/>
      <c r="M68" s="21"/>
      <c r="N68" s="21" t="s">
        <v>146</v>
      </c>
      <c r="O68" s="21" t="s">
        <v>72</v>
      </c>
      <c r="P68" s="21" t="s">
        <v>141</v>
      </c>
      <c r="Q68" s="21" t="s">
        <v>31</v>
      </c>
      <c r="R68" s="21"/>
      <c r="S68" s="21"/>
      <c r="T68" s="21"/>
      <c r="U68" s="21"/>
      <c r="V68" s="13" t="s">
        <v>144</v>
      </c>
      <c r="W68" s="13" t="s">
        <v>61</v>
      </c>
      <c r="X68" s="7"/>
      <c r="Y68" s="7">
        <v>4</v>
      </c>
      <c r="Z68" s="7">
        <v>7</v>
      </c>
      <c r="AA68" s="7">
        <v>4</v>
      </c>
      <c r="AB68" s="7">
        <v>15</v>
      </c>
      <c r="AC68" s="7">
        <v>226</v>
      </c>
      <c r="AD68" s="41">
        <f>AB68/AC68*100</f>
        <v>6.637168141592921</v>
      </c>
      <c r="AE68" s="74">
        <v>9</v>
      </c>
      <c r="AF68" s="74">
        <v>227</v>
      </c>
      <c r="AG68" s="74">
        <v>4</v>
      </c>
      <c r="AH68" s="74">
        <v>5</v>
      </c>
      <c r="AI68" s="74">
        <v>214</v>
      </c>
      <c r="AJ68" s="74">
        <v>2.3</v>
      </c>
    </row>
    <row r="69" spans="1:36" ht="12" customHeight="1">
      <c r="A69" s="39"/>
      <c r="B69" s="5"/>
      <c r="C69" s="21"/>
      <c r="D69" s="21"/>
      <c r="E69" s="21"/>
      <c r="F69" s="21"/>
      <c r="G69" s="21"/>
      <c r="H69" s="21" t="s">
        <v>139</v>
      </c>
      <c r="I69" s="21"/>
      <c r="J69" s="21"/>
      <c r="K69" s="21"/>
      <c r="L69" s="21"/>
      <c r="M69" s="21"/>
      <c r="N69" s="21"/>
      <c r="O69" s="21"/>
      <c r="P69" s="21" t="s">
        <v>138</v>
      </c>
      <c r="Q69" s="21"/>
      <c r="R69" s="21"/>
      <c r="S69" s="21"/>
      <c r="T69" s="21"/>
      <c r="U69" s="21"/>
      <c r="V69" s="13"/>
      <c r="W69" s="13"/>
      <c r="X69" s="7"/>
      <c r="Y69" s="7"/>
      <c r="Z69" s="7"/>
      <c r="AA69" s="7"/>
      <c r="AB69" s="7"/>
      <c r="AC69" s="7"/>
      <c r="AD69" s="41"/>
      <c r="AE69" s="5"/>
      <c r="AF69" s="5"/>
      <c r="AG69" s="5"/>
      <c r="AH69" s="5"/>
      <c r="AI69" s="5"/>
      <c r="AJ69" s="5"/>
    </row>
    <row r="70" spans="1:36" ht="12" customHeight="1">
      <c r="A70" s="39"/>
      <c r="B70" s="5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 t="s">
        <v>72</v>
      </c>
      <c r="Q70" s="21"/>
      <c r="R70" s="21"/>
      <c r="S70" s="21"/>
      <c r="T70" s="21"/>
      <c r="U70" s="21"/>
      <c r="V70" s="13"/>
      <c r="W70" s="13"/>
      <c r="X70" s="7"/>
      <c r="Y70" s="7"/>
      <c r="Z70" s="7"/>
      <c r="AA70" s="7"/>
      <c r="AB70" s="7"/>
      <c r="AC70" s="7"/>
      <c r="AD70" s="41"/>
      <c r="AE70" s="5"/>
      <c r="AF70" s="5"/>
      <c r="AG70" s="5"/>
      <c r="AH70" s="5"/>
      <c r="AI70" s="5"/>
      <c r="AJ70" s="5"/>
    </row>
    <row r="71" spans="1:36" ht="12" customHeight="1">
      <c r="A71" s="40">
        <v>5</v>
      </c>
      <c r="B71" s="5" t="s">
        <v>21</v>
      </c>
      <c r="C71" s="21" t="s">
        <v>72</v>
      </c>
      <c r="D71" s="21" t="s">
        <v>72</v>
      </c>
      <c r="E71" s="21"/>
      <c r="F71" s="21" t="s">
        <v>143</v>
      </c>
      <c r="G71" s="21" t="s">
        <v>140</v>
      </c>
      <c r="H71" s="21" t="s">
        <v>140</v>
      </c>
      <c r="I71" s="21"/>
      <c r="J71" s="21" t="s">
        <v>138</v>
      </c>
      <c r="K71" s="21" t="s">
        <v>142</v>
      </c>
      <c r="L71" s="21"/>
      <c r="M71" s="21"/>
      <c r="N71" s="21"/>
      <c r="O71" s="21" t="s">
        <v>140</v>
      </c>
      <c r="P71" s="21"/>
      <c r="Q71" s="21" t="s">
        <v>21</v>
      </c>
      <c r="R71" s="21"/>
      <c r="S71" s="21"/>
      <c r="T71" s="21"/>
      <c r="U71" s="21"/>
      <c r="V71" s="13"/>
      <c r="W71" s="13"/>
      <c r="X71" s="7"/>
      <c r="Y71" s="7">
        <v>4</v>
      </c>
      <c r="Z71" s="7">
        <v>2</v>
      </c>
      <c r="AA71" s="7">
        <v>6</v>
      </c>
      <c r="AB71" s="7">
        <v>12</v>
      </c>
      <c r="AC71" s="7">
        <v>188</v>
      </c>
      <c r="AD71" s="41">
        <f>AB71/AC71*100</f>
        <v>6.382978723404255</v>
      </c>
      <c r="AE71" s="74">
        <v>12</v>
      </c>
      <c r="AF71" s="74">
        <v>208</v>
      </c>
      <c r="AG71" s="107">
        <f>AE71/AF71*100</f>
        <v>5.769230769230769</v>
      </c>
      <c r="AH71" s="74">
        <v>14</v>
      </c>
      <c r="AI71" s="74">
        <v>229</v>
      </c>
      <c r="AJ71" s="74">
        <v>6.1</v>
      </c>
    </row>
    <row r="72" spans="1:36" ht="12" customHeight="1">
      <c r="A72" s="39"/>
      <c r="B72" s="5"/>
      <c r="C72" s="21"/>
      <c r="D72" s="21" t="s">
        <v>138</v>
      </c>
      <c r="E72" s="21"/>
      <c r="F72" s="21" t="s">
        <v>142</v>
      </c>
      <c r="G72" s="21"/>
      <c r="H72" s="21"/>
      <c r="I72" s="21"/>
      <c r="J72" s="21"/>
      <c r="K72" s="21"/>
      <c r="L72" s="21"/>
      <c r="M72" s="21"/>
      <c r="N72" s="21"/>
      <c r="O72" s="21" t="s">
        <v>128</v>
      </c>
      <c r="P72" s="21"/>
      <c r="Q72" s="21"/>
      <c r="R72" s="21"/>
      <c r="S72" s="21"/>
      <c r="T72" s="21"/>
      <c r="U72" s="21"/>
      <c r="V72" s="13"/>
      <c r="W72" s="13"/>
      <c r="X72" s="7"/>
      <c r="Y72" s="7"/>
      <c r="Z72" s="7"/>
      <c r="AA72" s="7"/>
      <c r="AB72" s="7"/>
      <c r="AC72" s="7"/>
      <c r="AD72" s="41"/>
      <c r="AE72" s="5"/>
      <c r="AF72" s="5"/>
      <c r="AG72" s="5"/>
      <c r="AH72" s="5"/>
      <c r="AI72" s="5"/>
      <c r="AJ72" s="5"/>
    </row>
    <row r="73" spans="1:36" ht="12" customHeight="1">
      <c r="A73" s="39"/>
      <c r="B73" s="5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 t="s">
        <v>138</v>
      </c>
      <c r="P73" s="21"/>
      <c r="Q73" s="21"/>
      <c r="R73" s="21"/>
      <c r="S73" s="21"/>
      <c r="T73" s="21"/>
      <c r="U73" s="21"/>
      <c r="V73" s="13"/>
      <c r="W73" s="13"/>
      <c r="X73" s="7"/>
      <c r="Y73" s="7"/>
      <c r="Z73" s="7"/>
      <c r="AA73" s="7"/>
      <c r="AB73" s="7"/>
      <c r="AC73" s="7"/>
      <c r="AD73" s="41"/>
      <c r="AE73" s="5"/>
      <c r="AF73" s="5"/>
      <c r="AG73" s="5"/>
      <c r="AH73" s="5"/>
      <c r="AI73" s="5"/>
      <c r="AJ73" s="5"/>
    </row>
    <row r="74" spans="1:36" ht="16.5" customHeight="1">
      <c r="A74" s="40">
        <v>6</v>
      </c>
      <c r="B74" s="5" t="s">
        <v>111</v>
      </c>
      <c r="C74" s="21"/>
      <c r="D74" s="21"/>
      <c r="E74" s="21"/>
      <c r="F74" s="21"/>
      <c r="G74" s="21" t="s">
        <v>144</v>
      </c>
      <c r="H74" s="21"/>
      <c r="I74" s="21"/>
      <c r="J74" s="21"/>
      <c r="K74" s="21"/>
      <c r="L74" s="21"/>
      <c r="M74" s="21"/>
      <c r="N74" s="21"/>
      <c r="O74" s="21"/>
      <c r="P74" s="21"/>
      <c r="Q74" s="21" t="s">
        <v>85</v>
      </c>
      <c r="R74" s="21"/>
      <c r="S74" s="21"/>
      <c r="T74" s="21"/>
      <c r="U74" s="21"/>
      <c r="V74" s="13"/>
      <c r="W74" s="13"/>
      <c r="X74" s="7"/>
      <c r="Y74" s="7">
        <v>1</v>
      </c>
      <c r="Z74" s="7"/>
      <c r="AA74" s="7"/>
      <c r="AB74" s="7">
        <v>1</v>
      </c>
      <c r="AC74" s="7">
        <v>16</v>
      </c>
      <c r="AD74" s="41">
        <f>AB74/AC74*100</f>
        <v>6.25</v>
      </c>
      <c r="AE74" s="21">
        <v>0</v>
      </c>
      <c r="AF74" s="74">
        <v>15</v>
      </c>
      <c r="AG74" s="74">
        <v>0</v>
      </c>
      <c r="AH74" s="74">
        <v>0</v>
      </c>
      <c r="AI74" s="74">
        <v>12</v>
      </c>
      <c r="AJ74" s="74">
        <v>0</v>
      </c>
    </row>
    <row r="75" spans="1:36" ht="16.5" customHeight="1">
      <c r="A75" s="40">
        <v>7</v>
      </c>
      <c r="B75" s="5" t="s">
        <v>23</v>
      </c>
      <c r="C75" s="21" t="s">
        <v>70</v>
      </c>
      <c r="D75" s="21" t="s">
        <v>127</v>
      </c>
      <c r="E75" s="21"/>
      <c r="F75" s="21" t="s">
        <v>141</v>
      </c>
      <c r="G75" s="21" t="s">
        <v>127</v>
      </c>
      <c r="H75" s="21"/>
      <c r="I75" s="21"/>
      <c r="J75" s="21" t="s">
        <v>143</v>
      </c>
      <c r="K75" s="21" t="s">
        <v>126</v>
      </c>
      <c r="L75" s="21"/>
      <c r="M75" s="21"/>
      <c r="N75" s="21" t="s">
        <v>72</v>
      </c>
      <c r="O75" s="21" t="s">
        <v>143</v>
      </c>
      <c r="P75" s="21"/>
      <c r="Q75" s="21" t="s">
        <v>23</v>
      </c>
      <c r="R75" s="21"/>
      <c r="S75" s="21"/>
      <c r="T75" s="21"/>
      <c r="U75" s="21"/>
      <c r="V75" s="13" t="s">
        <v>161</v>
      </c>
      <c r="W75" s="13"/>
      <c r="X75" s="13" t="s">
        <v>139</v>
      </c>
      <c r="Y75" s="7">
        <v>5</v>
      </c>
      <c r="Z75" s="7">
        <v>5</v>
      </c>
      <c r="AA75" s="7">
        <v>1</v>
      </c>
      <c r="AB75" s="7">
        <v>11</v>
      </c>
      <c r="AC75" s="7">
        <v>177</v>
      </c>
      <c r="AD75" s="41">
        <f>AB75/AC75*100</f>
        <v>6.214689265536723</v>
      </c>
      <c r="AE75" s="74">
        <v>9</v>
      </c>
      <c r="AF75" s="74">
        <v>192</v>
      </c>
      <c r="AG75" s="74"/>
      <c r="AH75" s="74"/>
      <c r="AI75" s="74"/>
      <c r="AJ75" s="74"/>
    </row>
    <row r="76" spans="1:36" ht="16.5" customHeight="1">
      <c r="A76" s="39"/>
      <c r="B76" s="5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13"/>
      <c r="W76" s="13"/>
      <c r="X76" s="13" t="s">
        <v>72</v>
      </c>
      <c r="Y76" s="7"/>
      <c r="Z76" s="7"/>
      <c r="AA76" s="7"/>
      <c r="AB76" s="7"/>
      <c r="AC76" s="7"/>
      <c r="AD76" s="41"/>
      <c r="AE76" s="5"/>
      <c r="AF76" s="5"/>
      <c r="AG76" s="74"/>
      <c r="AH76" s="74"/>
      <c r="AI76" s="74"/>
      <c r="AJ76" s="74"/>
    </row>
    <row r="77" spans="1:36" ht="15" customHeight="1">
      <c r="A77" s="40">
        <v>8</v>
      </c>
      <c r="B77" s="5" t="s">
        <v>19</v>
      </c>
      <c r="C77" s="21"/>
      <c r="D77" s="21" t="s">
        <v>126</v>
      </c>
      <c r="E77" s="21"/>
      <c r="F77" s="21"/>
      <c r="G77" s="21"/>
      <c r="H77" s="21" t="s">
        <v>143</v>
      </c>
      <c r="I77" s="25"/>
      <c r="J77" s="21" t="s">
        <v>139</v>
      </c>
      <c r="K77" s="21" t="s">
        <v>72</v>
      </c>
      <c r="L77" s="21"/>
      <c r="M77" s="21"/>
      <c r="N77" s="21"/>
      <c r="O77" s="21" t="s">
        <v>126</v>
      </c>
      <c r="P77" s="21"/>
      <c r="Q77" s="21" t="s">
        <v>19</v>
      </c>
      <c r="R77" s="21" t="s">
        <v>72</v>
      </c>
      <c r="S77" s="21" t="s">
        <v>70</v>
      </c>
      <c r="T77" s="21" t="s">
        <v>141</v>
      </c>
      <c r="U77" s="21" t="s">
        <v>128</v>
      </c>
      <c r="V77" s="13" t="s">
        <v>143</v>
      </c>
      <c r="W77" s="13" t="s">
        <v>70</v>
      </c>
      <c r="X77" s="7"/>
      <c r="Y77" s="7">
        <v>3</v>
      </c>
      <c r="Z77" s="7">
        <v>4</v>
      </c>
      <c r="AA77" s="7">
        <v>5</v>
      </c>
      <c r="AB77" s="7">
        <v>11</v>
      </c>
      <c r="AC77" s="7">
        <v>190</v>
      </c>
      <c r="AD77" s="41">
        <v>5.8</v>
      </c>
      <c r="AE77" s="74">
        <v>14</v>
      </c>
      <c r="AF77" s="74">
        <v>192</v>
      </c>
      <c r="AG77" s="74">
        <v>7.3</v>
      </c>
      <c r="AH77" s="74">
        <v>10</v>
      </c>
      <c r="AI77" s="74">
        <v>204</v>
      </c>
      <c r="AJ77" s="74">
        <v>4.9</v>
      </c>
    </row>
    <row r="78" spans="1:36" ht="18.75" customHeight="1">
      <c r="A78" s="39"/>
      <c r="B78" s="5"/>
      <c r="C78" s="21"/>
      <c r="D78" s="21"/>
      <c r="E78" s="21"/>
      <c r="F78" s="21"/>
      <c r="G78" s="21"/>
      <c r="H78" s="21"/>
      <c r="I78" s="25"/>
      <c r="J78" s="21"/>
      <c r="K78" s="21"/>
      <c r="L78" s="21"/>
      <c r="M78" s="21"/>
      <c r="N78" s="21"/>
      <c r="O78" s="21" t="s">
        <v>139</v>
      </c>
      <c r="P78" s="21"/>
      <c r="Q78" s="21"/>
      <c r="R78" s="21"/>
      <c r="S78" s="21"/>
      <c r="T78" s="21"/>
      <c r="U78" s="21"/>
      <c r="V78" s="13"/>
      <c r="W78" s="13"/>
      <c r="X78" s="7"/>
      <c r="Y78" s="7" t="s">
        <v>344</v>
      </c>
      <c r="Z78" s="7"/>
      <c r="AA78" s="7"/>
      <c r="AB78" s="7"/>
      <c r="AC78" s="7"/>
      <c r="AD78" s="41"/>
      <c r="AE78" s="5"/>
      <c r="AF78" s="5"/>
      <c r="AG78" s="5"/>
      <c r="AH78" s="5"/>
      <c r="AI78" s="5"/>
      <c r="AJ78" s="5"/>
    </row>
    <row r="79" spans="1:36" ht="18.75" customHeight="1">
      <c r="A79" s="40">
        <v>9</v>
      </c>
      <c r="B79" s="5" t="s">
        <v>30</v>
      </c>
      <c r="C79" s="21" t="s">
        <v>75</v>
      </c>
      <c r="D79" s="21" t="s">
        <v>141</v>
      </c>
      <c r="E79" s="21" t="s">
        <v>72</v>
      </c>
      <c r="F79" s="21"/>
      <c r="G79" s="21"/>
      <c r="H79" s="21" t="s">
        <v>61</v>
      </c>
      <c r="I79" s="21"/>
      <c r="J79" s="21"/>
      <c r="K79" s="21" t="s">
        <v>140</v>
      </c>
      <c r="L79" s="21"/>
      <c r="M79" s="21"/>
      <c r="N79" s="21"/>
      <c r="O79" s="21" t="s">
        <v>144</v>
      </c>
      <c r="P79" s="21"/>
      <c r="Q79" s="21" t="s">
        <v>30</v>
      </c>
      <c r="R79" s="21"/>
      <c r="S79" s="21" t="s">
        <v>140</v>
      </c>
      <c r="T79" s="21"/>
      <c r="U79" s="21" t="s">
        <v>143</v>
      </c>
      <c r="V79" s="13" t="s">
        <v>143</v>
      </c>
      <c r="W79" s="13"/>
      <c r="X79" s="7"/>
      <c r="Y79" s="7">
        <v>5</v>
      </c>
      <c r="Z79" s="7">
        <v>5</v>
      </c>
      <c r="AA79" s="7">
        <v>6</v>
      </c>
      <c r="AB79" s="7">
        <v>16</v>
      </c>
      <c r="AC79" s="7">
        <v>315</v>
      </c>
      <c r="AD79" s="41">
        <f>AB79/AC79*100</f>
        <v>5.079365079365079</v>
      </c>
      <c r="AE79" s="74">
        <v>14</v>
      </c>
      <c r="AF79" s="74">
        <v>354</v>
      </c>
      <c r="AG79" s="74">
        <v>4</v>
      </c>
      <c r="AH79" s="74">
        <v>14</v>
      </c>
      <c r="AI79" s="74">
        <v>323</v>
      </c>
      <c r="AJ79" s="74">
        <v>4.3</v>
      </c>
    </row>
    <row r="80" spans="1:36" ht="18.75" customHeight="1">
      <c r="A80" s="39"/>
      <c r="B80" s="5"/>
      <c r="C80" s="21" t="s">
        <v>70</v>
      </c>
      <c r="D80" s="21" t="s">
        <v>61</v>
      </c>
      <c r="E80" s="21" t="s">
        <v>141</v>
      </c>
      <c r="F80" s="21"/>
      <c r="G80" s="21"/>
      <c r="H80" s="21" t="s">
        <v>142</v>
      </c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13"/>
      <c r="W80" s="13"/>
      <c r="X80" s="7"/>
      <c r="Y80" s="7"/>
      <c r="Z80" s="7"/>
      <c r="AA80" s="7"/>
      <c r="AB80" s="7"/>
      <c r="AC80" s="7"/>
      <c r="AD80" s="41"/>
      <c r="AE80" s="5"/>
      <c r="AF80" s="5"/>
      <c r="AG80" s="5"/>
      <c r="AH80" s="5"/>
      <c r="AI80" s="5"/>
      <c r="AJ80" s="5"/>
    </row>
    <row r="81" spans="1:36" ht="18.75" customHeight="1">
      <c r="A81" s="39"/>
      <c r="B81" s="5"/>
      <c r="C81" s="21"/>
      <c r="D81" s="21" t="s">
        <v>138</v>
      </c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13"/>
      <c r="W81" s="13"/>
      <c r="X81" s="7"/>
      <c r="Y81" s="7"/>
      <c r="Z81" s="7"/>
      <c r="AA81" s="7"/>
      <c r="AB81" s="7"/>
      <c r="AC81" s="7"/>
      <c r="AD81" s="41"/>
      <c r="AE81" s="5"/>
      <c r="AF81" s="5"/>
      <c r="AG81" s="5"/>
      <c r="AH81" s="5"/>
      <c r="AI81" s="5"/>
      <c r="AJ81" s="5"/>
    </row>
    <row r="82" spans="1:36" ht="18.75" customHeight="1">
      <c r="A82" s="39"/>
      <c r="B82" s="5"/>
      <c r="C82" s="21"/>
      <c r="D82" s="21" t="s">
        <v>142</v>
      </c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13"/>
      <c r="W82" s="13"/>
      <c r="X82" s="7"/>
      <c r="Y82" s="7"/>
      <c r="Z82" s="7"/>
      <c r="AA82" s="7"/>
      <c r="AB82" s="7"/>
      <c r="AC82" s="7"/>
      <c r="AD82" s="41"/>
      <c r="AE82" s="5"/>
      <c r="AF82" s="5"/>
      <c r="AG82" s="5"/>
      <c r="AH82" s="5"/>
      <c r="AI82" s="5"/>
      <c r="AJ82" s="5"/>
    </row>
    <row r="83" spans="1:36" ht="18.75" customHeight="1">
      <c r="A83" s="39"/>
      <c r="B83" s="5"/>
      <c r="C83" s="21"/>
      <c r="D83" s="21" t="s">
        <v>75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13"/>
      <c r="W83" s="13"/>
      <c r="X83" s="7"/>
      <c r="Y83" s="7"/>
      <c r="Z83" s="7"/>
      <c r="AA83" s="7"/>
      <c r="AB83" s="7"/>
      <c r="AC83" s="7"/>
      <c r="AD83" s="41"/>
      <c r="AE83" s="5"/>
      <c r="AF83" s="5"/>
      <c r="AG83" s="5"/>
      <c r="AH83" s="5"/>
      <c r="AI83" s="5"/>
      <c r="AJ83" s="5"/>
    </row>
    <row r="84" spans="1:36" ht="12" customHeight="1">
      <c r="A84" s="40">
        <v>10</v>
      </c>
      <c r="B84" s="5" t="s">
        <v>34</v>
      </c>
      <c r="C84" s="21" t="s">
        <v>138</v>
      </c>
      <c r="D84" s="21"/>
      <c r="E84" s="21"/>
      <c r="F84" s="21"/>
      <c r="G84" s="21" t="s">
        <v>139</v>
      </c>
      <c r="H84" s="21"/>
      <c r="I84" s="21"/>
      <c r="J84" s="21"/>
      <c r="K84" s="21"/>
      <c r="L84" s="21"/>
      <c r="M84" s="21"/>
      <c r="N84" s="21"/>
      <c r="O84" s="21"/>
      <c r="P84" s="21"/>
      <c r="Q84" s="21" t="s">
        <v>34</v>
      </c>
      <c r="R84" s="21"/>
      <c r="S84" s="21"/>
      <c r="T84" s="21"/>
      <c r="U84" s="21"/>
      <c r="V84" s="13"/>
      <c r="W84" s="13"/>
      <c r="X84" s="7"/>
      <c r="Y84" s="7"/>
      <c r="Z84" s="7">
        <v>2</v>
      </c>
      <c r="AA84" s="7">
        <v>1</v>
      </c>
      <c r="AB84" s="7">
        <v>3</v>
      </c>
      <c r="AC84" s="7">
        <v>60</v>
      </c>
      <c r="AD84" s="41">
        <f>AB84/AC84*100</f>
        <v>5</v>
      </c>
      <c r="AE84" s="74">
        <v>4</v>
      </c>
      <c r="AF84" s="74">
        <v>68</v>
      </c>
      <c r="AG84" s="74">
        <v>5.9</v>
      </c>
      <c r="AH84" s="74">
        <v>3</v>
      </c>
      <c r="AI84" s="74">
        <v>75</v>
      </c>
      <c r="AJ84" s="74">
        <v>4</v>
      </c>
    </row>
    <row r="85" spans="1:36" ht="12" customHeight="1">
      <c r="A85" s="39"/>
      <c r="B85" s="5"/>
      <c r="C85" s="21"/>
      <c r="D85" s="21"/>
      <c r="E85" s="21"/>
      <c r="F85" s="21"/>
      <c r="G85" s="21" t="s">
        <v>141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13"/>
      <c r="W85" s="13"/>
      <c r="X85" s="7"/>
      <c r="Y85" s="7"/>
      <c r="Z85" s="7"/>
      <c r="AA85" s="7"/>
      <c r="AB85" s="7"/>
      <c r="AC85" s="7"/>
      <c r="AD85" s="41"/>
      <c r="AE85" s="5"/>
      <c r="AF85" s="5"/>
      <c r="AG85" s="5"/>
      <c r="AH85" s="5"/>
      <c r="AI85" s="5"/>
      <c r="AJ85" s="5"/>
    </row>
    <row r="86" spans="1:36" ht="12" customHeight="1">
      <c r="A86" s="40">
        <v>11</v>
      </c>
      <c r="B86" s="5" t="s">
        <v>107</v>
      </c>
      <c r="C86" s="21" t="s">
        <v>128</v>
      </c>
      <c r="D86" s="21"/>
      <c r="E86" s="21"/>
      <c r="F86" s="21"/>
      <c r="G86" s="21"/>
      <c r="H86" s="21" t="s">
        <v>128</v>
      </c>
      <c r="I86" s="21"/>
      <c r="J86" s="21"/>
      <c r="K86" s="21" t="s">
        <v>128</v>
      </c>
      <c r="L86" s="21"/>
      <c r="M86" s="21"/>
      <c r="N86" s="21"/>
      <c r="O86" s="21"/>
      <c r="P86" s="21"/>
      <c r="Q86" s="21" t="s">
        <v>156</v>
      </c>
      <c r="R86" s="21"/>
      <c r="S86" s="21"/>
      <c r="T86" s="21"/>
      <c r="U86" s="21"/>
      <c r="V86" s="13"/>
      <c r="W86" s="13"/>
      <c r="X86" s="7"/>
      <c r="Y86" s="7"/>
      <c r="Z86" s="7"/>
      <c r="AA86" s="7">
        <v>3</v>
      </c>
      <c r="AB86" s="7">
        <v>3</v>
      </c>
      <c r="AC86" s="7">
        <v>61</v>
      </c>
      <c r="AD86" s="41">
        <f>AB86/AC86*100</f>
        <v>4.918032786885246</v>
      </c>
      <c r="AE86" s="74">
        <v>0</v>
      </c>
      <c r="AF86" s="74">
        <v>58</v>
      </c>
      <c r="AG86" s="74">
        <v>0</v>
      </c>
      <c r="AH86" s="74">
        <v>0</v>
      </c>
      <c r="AI86" s="74">
        <v>62</v>
      </c>
      <c r="AJ86" s="74">
        <v>0</v>
      </c>
    </row>
    <row r="87" spans="1:36" ht="12" customHeight="1">
      <c r="A87" s="40">
        <v>12</v>
      </c>
      <c r="B87" s="5" t="s">
        <v>20</v>
      </c>
      <c r="C87" s="21" t="s">
        <v>142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 t="s">
        <v>61</v>
      </c>
      <c r="O87" s="21"/>
      <c r="P87" s="21"/>
      <c r="Q87" s="21" t="s">
        <v>20</v>
      </c>
      <c r="R87" s="21" t="s">
        <v>140</v>
      </c>
      <c r="S87" s="21" t="s">
        <v>142</v>
      </c>
      <c r="T87" s="21"/>
      <c r="U87" s="21"/>
      <c r="V87" s="13" t="s">
        <v>75</v>
      </c>
      <c r="W87" s="13"/>
      <c r="X87" s="7"/>
      <c r="Y87" s="7">
        <v>1</v>
      </c>
      <c r="Z87" s="7">
        <v>1</v>
      </c>
      <c r="AA87" s="7">
        <v>4</v>
      </c>
      <c r="AB87" s="7">
        <v>6</v>
      </c>
      <c r="AC87" s="7">
        <v>127</v>
      </c>
      <c r="AD87" s="41">
        <f>AB87/AC87*100</f>
        <v>4.724409448818897</v>
      </c>
      <c r="AE87" s="74">
        <v>3</v>
      </c>
      <c r="AF87" s="74">
        <v>135</v>
      </c>
      <c r="AG87" s="74">
        <v>2.2</v>
      </c>
      <c r="AH87" s="74">
        <v>6</v>
      </c>
      <c r="AI87" s="74">
        <v>169</v>
      </c>
      <c r="AJ87" s="74">
        <v>3.6</v>
      </c>
    </row>
    <row r="88" spans="1:36" ht="12" customHeight="1">
      <c r="A88" s="40"/>
      <c r="B88" s="5"/>
      <c r="C88" s="21" t="s">
        <v>70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13"/>
      <c r="W88" s="13"/>
      <c r="X88" s="7"/>
      <c r="Y88" s="7"/>
      <c r="Z88" s="7"/>
      <c r="AA88" s="7"/>
      <c r="AB88" s="7"/>
      <c r="AC88" s="7"/>
      <c r="AD88" s="41"/>
      <c r="AE88" s="5"/>
      <c r="AF88" s="5"/>
      <c r="AG88" s="5"/>
      <c r="AH88" s="5"/>
      <c r="AI88" s="5"/>
      <c r="AJ88" s="5"/>
    </row>
    <row r="89" spans="1:36" ht="12" customHeight="1">
      <c r="A89" s="40">
        <v>13</v>
      </c>
      <c r="B89" s="5" t="s">
        <v>29</v>
      </c>
      <c r="C89" s="21"/>
      <c r="D89" s="21"/>
      <c r="E89" s="21"/>
      <c r="F89" s="21"/>
      <c r="G89" s="21" t="s">
        <v>128</v>
      </c>
      <c r="H89" s="21"/>
      <c r="I89" s="21"/>
      <c r="J89" s="21"/>
      <c r="K89" s="21" t="s">
        <v>70</v>
      </c>
      <c r="L89" s="21"/>
      <c r="M89" s="21" t="s">
        <v>143</v>
      </c>
      <c r="N89" s="21"/>
      <c r="O89" s="21"/>
      <c r="P89" s="21" t="s">
        <v>139</v>
      </c>
      <c r="Q89" s="21" t="s">
        <v>29</v>
      </c>
      <c r="R89" s="21" t="s">
        <v>141</v>
      </c>
      <c r="S89" s="21" t="s">
        <v>72</v>
      </c>
      <c r="T89" s="21"/>
      <c r="U89" s="21"/>
      <c r="V89" s="13" t="s">
        <v>140</v>
      </c>
      <c r="W89" s="13" t="s">
        <v>143</v>
      </c>
      <c r="X89" s="13" t="s">
        <v>70</v>
      </c>
      <c r="Y89" s="7">
        <v>2</v>
      </c>
      <c r="Z89" s="7">
        <v>5</v>
      </c>
      <c r="AA89" s="7">
        <v>4</v>
      </c>
      <c r="AB89" s="7">
        <v>11</v>
      </c>
      <c r="AC89" s="7">
        <v>238</v>
      </c>
      <c r="AD89" s="41">
        <f>AB89/AC89*100</f>
        <v>4.621848739495799</v>
      </c>
      <c r="AE89" s="74">
        <v>15</v>
      </c>
      <c r="AF89" s="74">
        <v>220</v>
      </c>
      <c r="AG89" s="74">
        <v>6.8</v>
      </c>
      <c r="AH89" s="74">
        <v>18</v>
      </c>
      <c r="AI89" s="74">
        <v>220</v>
      </c>
      <c r="AJ89" s="74">
        <v>8.2</v>
      </c>
    </row>
    <row r="90" spans="1:36" ht="12" customHeight="1">
      <c r="A90" s="39"/>
      <c r="B90" s="5"/>
      <c r="C90" s="21"/>
      <c r="D90" s="21"/>
      <c r="E90" s="21"/>
      <c r="F90" s="21"/>
      <c r="G90" s="21" t="s">
        <v>70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13" t="s">
        <v>126</v>
      </c>
      <c r="W90" s="13"/>
      <c r="X90" s="7"/>
      <c r="Y90" s="7"/>
      <c r="Z90" s="7"/>
      <c r="AA90" s="7"/>
      <c r="AB90" s="7"/>
      <c r="AC90" s="7"/>
      <c r="AD90" s="41"/>
      <c r="AE90" s="5"/>
      <c r="AF90" s="5"/>
      <c r="AG90" s="5"/>
      <c r="AH90" s="5"/>
      <c r="AI90" s="5"/>
      <c r="AJ90" s="5"/>
    </row>
    <row r="91" spans="1:36" ht="12" customHeight="1">
      <c r="A91" s="39"/>
      <c r="B91" s="5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13" t="s">
        <v>61</v>
      </c>
      <c r="W91" s="13"/>
      <c r="X91" s="7"/>
      <c r="Y91" s="7"/>
      <c r="Z91" s="7"/>
      <c r="AA91" s="7"/>
      <c r="AB91" s="7"/>
      <c r="AC91" s="7"/>
      <c r="AD91" s="41"/>
      <c r="AE91" s="5"/>
      <c r="AF91" s="5"/>
      <c r="AG91" s="5"/>
      <c r="AH91" s="5"/>
      <c r="AI91" s="5"/>
      <c r="AJ91" s="5"/>
    </row>
    <row r="92" spans="1:36" ht="12" customHeight="1">
      <c r="A92" s="40">
        <v>14</v>
      </c>
      <c r="B92" s="3" t="s">
        <v>17</v>
      </c>
      <c r="C92" s="22"/>
      <c r="D92" s="13"/>
      <c r="E92" s="22"/>
      <c r="F92" s="22"/>
      <c r="G92" s="22"/>
      <c r="H92" s="22" t="s">
        <v>70</v>
      </c>
      <c r="I92" s="22"/>
      <c r="J92" s="22" t="s">
        <v>144</v>
      </c>
      <c r="K92" s="22" t="s">
        <v>139</v>
      </c>
      <c r="L92" s="22"/>
      <c r="M92" s="22"/>
      <c r="N92" s="22"/>
      <c r="O92" s="22"/>
      <c r="P92" s="22" t="s">
        <v>75</v>
      </c>
      <c r="Q92" s="22" t="s">
        <v>17</v>
      </c>
      <c r="R92" s="22"/>
      <c r="S92" s="22"/>
      <c r="T92" s="22"/>
      <c r="U92" s="22"/>
      <c r="V92" s="12"/>
      <c r="W92" s="21"/>
      <c r="X92" s="27"/>
      <c r="Y92" s="7">
        <v>2</v>
      </c>
      <c r="Z92" s="7">
        <v>3</v>
      </c>
      <c r="AA92" s="7">
        <v>3</v>
      </c>
      <c r="AB92" s="7">
        <v>8</v>
      </c>
      <c r="AC92" s="7">
        <v>186</v>
      </c>
      <c r="AD92" s="41">
        <f>AB92/AC92*100</f>
        <v>4.301075268817205</v>
      </c>
      <c r="AE92" s="74">
        <v>10</v>
      </c>
      <c r="AF92" s="74">
        <v>205</v>
      </c>
      <c r="AG92" s="74">
        <v>4.9</v>
      </c>
      <c r="AH92" s="74">
        <v>6</v>
      </c>
      <c r="AI92" s="74">
        <v>241</v>
      </c>
      <c r="AJ92" s="74">
        <v>2.5</v>
      </c>
    </row>
    <row r="93" spans="1:36" ht="12" customHeight="1">
      <c r="A93" s="40"/>
      <c r="B93" s="5"/>
      <c r="C93" s="21"/>
      <c r="D93" s="21"/>
      <c r="E93" s="21"/>
      <c r="F93" s="21"/>
      <c r="G93" s="21"/>
      <c r="H93" s="21"/>
      <c r="I93" s="21"/>
      <c r="J93" s="21" t="s">
        <v>141</v>
      </c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13"/>
      <c r="W93" s="13"/>
      <c r="X93" s="7"/>
      <c r="Y93" s="7"/>
      <c r="Z93" s="7"/>
      <c r="AA93" s="7"/>
      <c r="AB93" s="7"/>
      <c r="AC93" s="7"/>
      <c r="AD93" s="41"/>
      <c r="AE93" s="5"/>
      <c r="AF93" s="5"/>
      <c r="AG93" s="5"/>
      <c r="AH93" s="5"/>
      <c r="AI93" s="5"/>
      <c r="AJ93" s="5"/>
    </row>
    <row r="94" spans="1:36" ht="12" customHeight="1">
      <c r="A94" s="40">
        <v>14</v>
      </c>
      <c r="B94" s="5" t="s">
        <v>22</v>
      </c>
      <c r="C94" s="21"/>
      <c r="D94" s="21"/>
      <c r="E94" s="21"/>
      <c r="F94" s="21"/>
      <c r="G94" s="21" t="s">
        <v>146</v>
      </c>
      <c r="H94" s="21"/>
      <c r="I94" s="21"/>
      <c r="J94" s="21"/>
      <c r="K94" s="21" t="s">
        <v>75</v>
      </c>
      <c r="L94" s="21"/>
      <c r="M94" s="21" t="s">
        <v>75</v>
      </c>
      <c r="N94" s="21"/>
      <c r="O94" s="21" t="s">
        <v>146</v>
      </c>
      <c r="P94" s="21" t="s">
        <v>138</v>
      </c>
      <c r="Q94" s="21" t="s">
        <v>22</v>
      </c>
      <c r="R94" s="21" t="s">
        <v>75</v>
      </c>
      <c r="S94" s="21"/>
      <c r="T94" s="21"/>
      <c r="U94" s="21" t="s">
        <v>139</v>
      </c>
      <c r="V94" s="13"/>
      <c r="W94" s="13"/>
      <c r="X94" s="13" t="s">
        <v>144</v>
      </c>
      <c r="Y94" s="7">
        <v>3</v>
      </c>
      <c r="Z94" s="7">
        <v>1</v>
      </c>
      <c r="AA94" s="7">
        <v>4</v>
      </c>
      <c r="AB94" s="7">
        <v>8</v>
      </c>
      <c r="AC94" s="7">
        <v>189</v>
      </c>
      <c r="AD94" s="41">
        <f>AB94/AC94*100</f>
        <v>4.232804232804233</v>
      </c>
      <c r="AE94" s="74">
        <v>7</v>
      </c>
      <c r="AF94" s="74">
        <v>209</v>
      </c>
      <c r="AG94" s="74">
        <v>3.3</v>
      </c>
      <c r="AH94" s="74">
        <v>3</v>
      </c>
      <c r="AI94" s="74">
        <v>226</v>
      </c>
      <c r="AJ94" s="74">
        <v>1.3</v>
      </c>
    </row>
    <row r="95" spans="1:36" ht="12" customHeight="1">
      <c r="A95" s="40"/>
      <c r="B95" s="5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 t="s">
        <v>138</v>
      </c>
      <c r="P95" s="21"/>
      <c r="Q95" s="21"/>
      <c r="R95" s="21"/>
      <c r="S95" s="21"/>
      <c r="T95" s="21"/>
      <c r="U95" s="21"/>
      <c r="V95" s="13"/>
      <c r="W95" s="13"/>
      <c r="X95" s="7"/>
      <c r="Y95" s="7"/>
      <c r="Z95" s="7"/>
      <c r="AA95" s="7"/>
      <c r="AB95" s="7"/>
      <c r="AC95" s="7"/>
      <c r="AD95" s="41"/>
      <c r="AE95" s="5"/>
      <c r="AF95" s="5"/>
      <c r="AG95" s="5"/>
      <c r="AH95" s="5"/>
      <c r="AI95" s="5"/>
      <c r="AJ95" s="5"/>
    </row>
    <row r="96" spans="1:36" ht="12" customHeight="1">
      <c r="A96" s="40">
        <v>16</v>
      </c>
      <c r="B96" s="5" t="s">
        <v>150</v>
      </c>
      <c r="C96" s="21"/>
      <c r="D96" s="21"/>
      <c r="E96" s="21"/>
      <c r="F96" s="21"/>
      <c r="G96" s="21"/>
      <c r="H96" s="21"/>
      <c r="I96" s="21"/>
      <c r="J96" s="21" t="s">
        <v>142</v>
      </c>
      <c r="K96" s="21"/>
      <c r="L96" s="21"/>
      <c r="M96" s="21"/>
      <c r="N96" s="21"/>
      <c r="O96" s="21"/>
      <c r="P96" s="21" t="s">
        <v>144</v>
      </c>
      <c r="Q96" s="21" t="s">
        <v>90</v>
      </c>
      <c r="R96" s="21"/>
      <c r="S96" s="21"/>
      <c r="T96" s="21"/>
      <c r="U96" s="21"/>
      <c r="V96" s="13"/>
      <c r="W96" s="13"/>
      <c r="X96" s="13" t="s">
        <v>138</v>
      </c>
      <c r="Y96" s="7">
        <v>1</v>
      </c>
      <c r="Z96" s="7"/>
      <c r="AA96" s="7">
        <v>2</v>
      </c>
      <c r="AB96" s="7">
        <v>3</v>
      </c>
      <c r="AC96" s="7">
        <v>71</v>
      </c>
      <c r="AD96" s="41">
        <f>AB96/AC96*100</f>
        <v>4.225352112676056</v>
      </c>
      <c r="AE96" s="74">
        <v>0</v>
      </c>
      <c r="AF96" s="74">
        <v>78</v>
      </c>
      <c r="AG96" s="74">
        <v>0</v>
      </c>
      <c r="AH96" s="74">
        <v>0</v>
      </c>
      <c r="AI96" s="74">
        <v>97</v>
      </c>
      <c r="AJ96" s="74">
        <v>0</v>
      </c>
    </row>
    <row r="97" spans="1:36" ht="12" customHeight="1">
      <c r="A97" s="40">
        <v>17</v>
      </c>
      <c r="B97" s="5" t="s">
        <v>24</v>
      </c>
      <c r="C97" s="21"/>
      <c r="D97" s="21"/>
      <c r="E97" s="21"/>
      <c r="F97" s="21"/>
      <c r="G97" s="21"/>
      <c r="H97" s="21"/>
      <c r="I97" s="21" t="s">
        <v>72</v>
      </c>
      <c r="J97" s="21"/>
      <c r="K97" s="21"/>
      <c r="L97" s="21"/>
      <c r="M97" s="21"/>
      <c r="N97" s="21" t="s">
        <v>75</v>
      </c>
      <c r="O97" s="21"/>
      <c r="P97" s="21"/>
      <c r="Q97" s="21" t="s">
        <v>24</v>
      </c>
      <c r="R97" s="21"/>
      <c r="S97" s="21"/>
      <c r="T97" s="21"/>
      <c r="U97" s="21"/>
      <c r="V97" s="13"/>
      <c r="W97" s="13"/>
      <c r="X97" s="13" t="s">
        <v>140</v>
      </c>
      <c r="Y97" s="7">
        <v>2</v>
      </c>
      <c r="Z97" s="7">
        <v>1</v>
      </c>
      <c r="AA97" s="7">
        <v>1</v>
      </c>
      <c r="AB97" s="7">
        <v>4</v>
      </c>
      <c r="AC97" s="7">
        <v>118</v>
      </c>
      <c r="AD97" s="41">
        <f>AB97/AC97*100</f>
        <v>3.389830508474576</v>
      </c>
      <c r="AE97" s="74">
        <v>4</v>
      </c>
      <c r="AF97" s="74">
        <v>100</v>
      </c>
      <c r="AG97" s="74">
        <v>4</v>
      </c>
      <c r="AH97" s="74">
        <v>2</v>
      </c>
      <c r="AI97" s="74">
        <v>101</v>
      </c>
      <c r="AJ97" s="74">
        <v>2</v>
      </c>
    </row>
    <row r="98" spans="1:36" ht="12" customHeight="1">
      <c r="A98" s="40"/>
      <c r="B98" s="5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13"/>
      <c r="W98" s="13"/>
      <c r="X98" s="13" t="s">
        <v>146</v>
      </c>
      <c r="Y98" s="7"/>
      <c r="Z98" s="7"/>
      <c r="AA98" s="7"/>
      <c r="AB98" s="7"/>
      <c r="AC98" s="7"/>
      <c r="AD98" s="41"/>
      <c r="AE98" s="5"/>
      <c r="AF98" s="5"/>
      <c r="AG98" s="5"/>
      <c r="AH98" s="5"/>
      <c r="AI98" s="5"/>
      <c r="AJ98" s="5"/>
    </row>
    <row r="99" spans="1:36" ht="12" customHeight="1">
      <c r="A99" s="40">
        <v>18</v>
      </c>
      <c r="B99" s="5" t="s">
        <v>27</v>
      </c>
      <c r="C99" s="21" t="s">
        <v>143</v>
      </c>
      <c r="D99" s="21" t="s">
        <v>128</v>
      </c>
      <c r="E99" s="21"/>
      <c r="F99" s="21"/>
      <c r="G99" s="21"/>
      <c r="H99" s="21"/>
      <c r="I99" s="21"/>
      <c r="J99" s="21"/>
      <c r="K99" s="21" t="s">
        <v>61</v>
      </c>
      <c r="L99" s="21"/>
      <c r="M99" s="21"/>
      <c r="N99" s="21"/>
      <c r="O99" s="21"/>
      <c r="P99" s="21" t="s">
        <v>143</v>
      </c>
      <c r="Q99" s="21" t="s">
        <v>27</v>
      </c>
      <c r="R99" s="21"/>
      <c r="S99" s="21"/>
      <c r="T99" s="21"/>
      <c r="U99" s="21"/>
      <c r="V99" s="13" t="s">
        <v>138</v>
      </c>
      <c r="W99" s="13"/>
      <c r="X99" s="7"/>
      <c r="Y99" s="7">
        <v>2</v>
      </c>
      <c r="Z99" s="7">
        <v>2</v>
      </c>
      <c r="AA99" s="7">
        <v>3</v>
      </c>
      <c r="AB99" s="7">
        <v>7</v>
      </c>
      <c r="AC99" s="7">
        <v>210</v>
      </c>
      <c r="AD99" s="41">
        <f>AB99/AC99*100</f>
        <v>3.3333333333333335</v>
      </c>
      <c r="AE99" s="74">
        <v>6</v>
      </c>
      <c r="AF99" s="74">
        <v>217</v>
      </c>
      <c r="AG99" s="74">
        <v>2.8</v>
      </c>
      <c r="AH99" s="74">
        <v>7</v>
      </c>
      <c r="AI99" s="74">
        <v>244</v>
      </c>
      <c r="AJ99" s="74">
        <v>2.9</v>
      </c>
    </row>
    <row r="100" spans="1:36" ht="12" customHeight="1">
      <c r="A100" s="40"/>
      <c r="B100" s="5"/>
      <c r="C100" s="21"/>
      <c r="D100" s="21"/>
      <c r="E100" s="21"/>
      <c r="F100" s="21"/>
      <c r="G100" s="21"/>
      <c r="H100" s="21"/>
      <c r="I100" s="21"/>
      <c r="J100" s="21"/>
      <c r="K100" s="21" t="s">
        <v>142</v>
      </c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13"/>
      <c r="W100" s="13"/>
      <c r="X100" s="7"/>
      <c r="Y100" s="7"/>
      <c r="Z100" s="7"/>
      <c r="AA100" s="7"/>
      <c r="AB100" s="7"/>
      <c r="AC100" s="7"/>
      <c r="AD100" s="41"/>
      <c r="AE100" s="5"/>
      <c r="AF100" s="5"/>
      <c r="AG100" s="5"/>
      <c r="AH100" s="5"/>
      <c r="AI100" s="5"/>
      <c r="AJ100" s="5"/>
    </row>
    <row r="101" spans="1:36" ht="12" customHeight="1">
      <c r="A101" s="40">
        <v>18</v>
      </c>
      <c r="B101" s="5" t="s">
        <v>88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 t="s">
        <v>88</v>
      </c>
      <c r="R101" s="21"/>
      <c r="S101" s="21"/>
      <c r="T101" s="21" t="s">
        <v>140</v>
      </c>
      <c r="U101" s="21" t="s">
        <v>94</v>
      </c>
      <c r="V101" s="13" t="s">
        <v>141</v>
      </c>
      <c r="W101" s="13"/>
      <c r="X101" s="7"/>
      <c r="Y101" s="7">
        <v>1</v>
      </c>
      <c r="Z101" s="7">
        <v>2</v>
      </c>
      <c r="AA101" s="7"/>
      <c r="AB101" s="7">
        <v>3</v>
      </c>
      <c r="AC101" s="7">
        <v>91</v>
      </c>
      <c r="AD101" s="41">
        <f>#N/A</f>
        <v>3.296703296703297</v>
      </c>
      <c r="AE101" s="74">
        <v>3</v>
      </c>
      <c r="AF101" s="74">
        <v>98</v>
      </c>
      <c r="AG101" s="74">
        <v>3.1</v>
      </c>
      <c r="AH101" s="74">
        <v>0</v>
      </c>
      <c r="AI101" s="74">
        <v>114</v>
      </c>
      <c r="AJ101" s="74">
        <v>0</v>
      </c>
    </row>
    <row r="102" spans="1:36" ht="12" customHeight="1">
      <c r="A102" s="40">
        <v>20</v>
      </c>
      <c r="B102" s="5" t="s">
        <v>25</v>
      </c>
      <c r="C102" s="21" t="s">
        <v>139</v>
      </c>
      <c r="D102" s="21" t="s">
        <v>138</v>
      </c>
      <c r="E102" s="21"/>
      <c r="F102" s="21"/>
      <c r="G102" s="21"/>
      <c r="H102" s="21" t="s">
        <v>144</v>
      </c>
      <c r="I102" s="21"/>
      <c r="J102" s="21"/>
      <c r="K102" s="21"/>
      <c r="L102" s="21"/>
      <c r="M102" s="21"/>
      <c r="N102" s="21"/>
      <c r="O102" s="21"/>
      <c r="P102" s="21"/>
      <c r="Q102" s="21" t="s">
        <v>25</v>
      </c>
      <c r="R102" s="21"/>
      <c r="S102" s="21"/>
      <c r="T102" s="21" t="s">
        <v>75</v>
      </c>
      <c r="U102" s="21"/>
      <c r="V102" s="13"/>
      <c r="W102" s="13"/>
      <c r="X102" s="7"/>
      <c r="Y102" s="7">
        <v>1</v>
      </c>
      <c r="Z102" s="7">
        <v>1</v>
      </c>
      <c r="AA102" s="7">
        <v>2</v>
      </c>
      <c r="AB102" s="7">
        <v>4</v>
      </c>
      <c r="AC102" s="7">
        <v>131</v>
      </c>
      <c r="AD102" s="41">
        <f>#N/A</f>
        <v>3.0534351145038165</v>
      </c>
      <c r="AE102" s="74">
        <v>0</v>
      </c>
      <c r="AF102" s="74">
        <v>165</v>
      </c>
      <c r="AG102" s="74">
        <v>0</v>
      </c>
      <c r="AH102" s="74">
        <v>0</v>
      </c>
      <c r="AI102" s="74">
        <v>182</v>
      </c>
      <c r="AJ102" s="74">
        <v>0</v>
      </c>
    </row>
    <row r="103" spans="1:36" ht="12" customHeight="1">
      <c r="A103" s="40">
        <v>21</v>
      </c>
      <c r="B103" s="5" t="s">
        <v>18</v>
      </c>
      <c r="C103" s="21"/>
      <c r="D103" s="21"/>
      <c r="E103" s="21"/>
      <c r="F103" s="21"/>
      <c r="G103" s="21"/>
      <c r="H103" s="21"/>
      <c r="I103" s="21" t="s">
        <v>70</v>
      </c>
      <c r="J103" s="21"/>
      <c r="K103" s="21"/>
      <c r="L103" s="21"/>
      <c r="M103" s="21"/>
      <c r="N103" s="21"/>
      <c r="O103" s="21"/>
      <c r="P103" s="21" t="s">
        <v>142</v>
      </c>
      <c r="Q103" s="21" t="s">
        <v>18</v>
      </c>
      <c r="R103" s="21"/>
      <c r="S103" s="21"/>
      <c r="T103" s="21"/>
      <c r="U103" s="21"/>
      <c r="V103" s="13"/>
      <c r="W103" s="13"/>
      <c r="X103" s="7"/>
      <c r="Y103" s="7"/>
      <c r="Z103" s="7"/>
      <c r="AA103" s="7">
        <v>2</v>
      </c>
      <c r="AB103" s="7">
        <v>2</v>
      </c>
      <c r="AC103" s="7">
        <v>84</v>
      </c>
      <c r="AD103" s="41">
        <f>#N/A</f>
        <v>2.380952380952381</v>
      </c>
      <c r="AE103" s="74">
        <v>0</v>
      </c>
      <c r="AF103" s="74">
        <v>89</v>
      </c>
      <c r="AG103" s="74">
        <v>0</v>
      </c>
      <c r="AH103" s="74">
        <v>2</v>
      </c>
      <c r="AI103" s="74">
        <v>73</v>
      </c>
      <c r="AJ103" s="74">
        <v>2.7</v>
      </c>
    </row>
    <row r="104" spans="1:36" ht="12" customHeight="1">
      <c r="A104" s="40">
        <v>22</v>
      </c>
      <c r="B104" s="5" t="s">
        <v>36</v>
      </c>
      <c r="C104" s="21"/>
      <c r="D104" s="21" t="s">
        <v>139</v>
      </c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 t="s">
        <v>142</v>
      </c>
      <c r="P104" s="21"/>
      <c r="Q104" s="21" t="s">
        <v>157</v>
      </c>
      <c r="R104" s="21"/>
      <c r="S104" s="21"/>
      <c r="T104" s="21"/>
      <c r="U104" s="21"/>
      <c r="V104" s="13"/>
      <c r="W104" s="13"/>
      <c r="X104" s="7"/>
      <c r="Y104" s="7"/>
      <c r="Z104" s="7">
        <v>1</v>
      </c>
      <c r="AA104" s="7">
        <v>1</v>
      </c>
      <c r="AB104" s="7">
        <v>2</v>
      </c>
      <c r="AC104" s="7">
        <v>99</v>
      </c>
      <c r="AD104" s="41">
        <f>#N/A</f>
        <v>2.0202020202020203</v>
      </c>
      <c r="AE104" s="74">
        <v>2</v>
      </c>
      <c r="AF104" s="74">
        <v>100</v>
      </c>
      <c r="AG104" s="74">
        <v>2</v>
      </c>
      <c r="AH104" s="74">
        <v>1</v>
      </c>
      <c r="AI104" s="74">
        <v>62</v>
      </c>
      <c r="AJ104" s="74">
        <v>1.6</v>
      </c>
    </row>
    <row r="105" spans="1:36" ht="12" customHeight="1">
      <c r="A105" s="40">
        <v>22</v>
      </c>
      <c r="B105" s="5" t="s">
        <v>74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 t="s">
        <v>74</v>
      </c>
      <c r="R105" s="21"/>
      <c r="S105" s="21"/>
      <c r="T105" s="21"/>
      <c r="U105" s="21"/>
      <c r="V105" s="13" t="s">
        <v>75</v>
      </c>
      <c r="W105" s="13"/>
      <c r="X105" s="13"/>
      <c r="Y105" s="7"/>
      <c r="Z105" s="7"/>
      <c r="AA105" s="7">
        <v>1</v>
      </c>
      <c r="AB105" s="7">
        <v>1</v>
      </c>
      <c r="AC105" s="7">
        <v>51</v>
      </c>
      <c r="AD105" s="41">
        <f>#N/A</f>
        <v>1.9607843137254901</v>
      </c>
      <c r="AE105" s="74">
        <v>3</v>
      </c>
      <c r="AF105" s="74">
        <v>50</v>
      </c>
      <c r="AG105" s="74">
        <v>6</v>
      </c>
      <c r="AH105" s="74">
        <v>1</v>
      </c>
      <c r="AI105" s="74">
        <v>47</v>
      </c>
      <c r="AJ105" s="74">
        <v>2.1</v>
      </c>
    </row>
    <row r="106" spans="1:36" ht="12" customHeight="1">
      <c r="A106" s="40">
        <v>24</v>
      </c>
      <c r="B106" s="5" t="s">
        <v>35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 t="s">
        <v>70</v>
      </c>
      <c r="P106" s="21"/>
      <c r="Q106" s="21" t="s">
        <v>35</v>
      </c>
      <c r="R106" s="21"/>
      <c r="S106" s="21"/>
      <c r="T106" s="21"/>
      <c r="U106" s="21"/>
      <c r="V106" s="13"/>
      <c r="W106" s="13"/>
      <c r="X106" s="7"/>
      <c r="Y106" s="7"/>
      <c r="Z106" s="7"/>
      <c r="AA106" s="7">
        <v>1</v>
      </c>
      <c r="AB106" s="7">
        <v>1</v>
      </c>
      <c r="AC106" s="7">
        <v>55</v>
      </c>
      <c r="AD106" s="41">
        <f>#N/A</f>
        <v>1.8181818181818181</v>
      </c>
      <c r="AE106" s="74">
        <v>2</v>
      </c>
      <c r="AF106" s="74">
        <v>55</v>
      </c>
      <c r="AG106" s="74">
        <v>3.6</v>
      </c>
      <c r="AH106" s="74">
        <v>4</v>
      </c>
      <c r="AI106" s="74">
        <v>74</v>
      </c>
      <c r="AJ106" s="74">
        <v>5.4</v>
      </c>
    </row>
    <row r="107" spans="1:36" ht="13.5" customHeight="1">
      <c r="A107" s="40">
        <v>25</v>
      </c>
      <c r="B107" s="5" t="s">
        <v>108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 t="s">
        <v>70</v>
      </c>
      <c r="Q107" s="21" t="s">
        <v>108</v>
      </c>
      <c r="R107" s="21"/>
      <c r="S107" s="21"/>
      <c r="T107" s="21"/>
      <c r="U107" s="21"/>
      <c r="V107" s="13"/>
      <c r="W107" s="13"/>
      <c r="X107" s="7"/>
      <c r="Y107" s="7"/>
      <c r="Z107" s="7"/>
      <c r="AA107" s="7">
        <v>1</v>
      </c>
      <c r="AB107" s="7">
        <v>1</v>
      </c>
      <c r="AC107" s="7">
        <v>64</v>
      </c>
      <c r="AD107" s="41">
        <f>#N/A</f>
        <v>1.5625</v>
      </c>
      <c r="AE107" s="74">
        <v>1</v>
      </c>
      <c r="AF107" s="74">
        <v>71</v>
      </c>
      <c r="AG107" s="74">
        <v>1.4</v>
      </c>
      <c r="AH107" s="74">
        <v>0</v>
      </c>
      <c r="AI107" s="74">
        <v>74</v>
      </c>
      <c r="AJ107" s="74">
        <v>0</v>
      </c>
    </row>
    <row r="108" spans="2:29" ht="14.25" customHeight="1">
      <c r="B108" s="18" t="s">
        <v>159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8"/>
      <c r="R108" s="38"/>
      <c r="S108" s="14"/>
      <c r="T108" s="14"/>
      <c r="U108" s="14"/>
      <c r="V108" s="15"/>
      <c r="W108" s="17"/>
      <c r="X108" s="17"/>
      <c r="Z108">
        <f>SUM(Z58:Z107)</f>
        <v>77</v>
      </c>
      <c r="AA108">
        <f>SUM(AA58:AA107)</f>
        <v>89</v>
      </c>
      <c r="AB108">
        <f>SUM(AB58:AB107)</f>
        <v>204</v>
      </c>
      <c r="AC108">
        <f>SUM(AC58:AC107)</f>
        <v>3367</v>
      </c>
    </row>
    <row r="109" spans="2:24" ht="14.25" customHeight="1">
      <c r="B109" s="18" t="s">
        <v>211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38"/>
      <c r="R109" s="38"/>
      <c r="S109" s="14"/>
      <c r="T109" s="14"/>
      <c r="U109" s="14"/>
      <c r="V109" s="15"/>
      <c r="W109" s="17"/>
      <c r="X109" s="17"/>
    </row>
    <row r="110" spans="2:16" ht="15">
      <c r="B110" s="899" t="s">
        <v>193</v>
      </c>
      <c r="C110" s="899"/>
      <c r="D110" s="899"/>
      <c r="E110" s="899"/>
      <c r="F110" s="899"/>
      <c r="G110" s="899"/>
      <c r="H110" s="899"/>
      <c r="I110" s="899"/>
      <c r="J110" s="899"/>
      <c r="K110" s="899"/>
      <c r="L110" s="899"/>
      <c r="M110" s="899"/>
      <c r="N110" s="899"/>
      <c r="O110" s="899"/>
      <c r="P110" s="899"/>
    </row>
    <row r="111" spans="1:31" ht="23.25" customHeight="1">
      <c r="A111" s="37" t="s">
        <v>160</v>
      </c>
      <c r="B111" s="5" t="s">
        <v>0</v>
      </c>
      <c r="C111" s="19" t="s">
        <v>1</v>
      </c>
      <c r="D111" s="55" t="s">
        <v>2</v>
      </c>
      <c r="E111" s="55" t="s">
        <v>3</v>
      </c>
      <c r="F111" s="19" t="s">
        <v>4</v>
      </c>
      <c r="G111" s="55" t="s">
        <v>5</v>
      </c>
      <c r="H111" s="55" t="s">
        <v>6</v>
      </c>
      <c r="I111" s="19" t="s">
        <v>7</v>
      </c>
      <c r="J111" s="19" t="s">
        <v>8</v>
      </c>
      <c r="K111" s="19" t="s">
        <v>9</v>
      </c>
      <c r="L111" s="55" t="s">
        <v>10</v>
      </c>
      <c r="M111" s="55" t="s">
        <v>11</v>
      </c>
      <c r="N111" s="19" t="s">
        <v>13</v>
      </c>
      <c r="O111" s="55" t="s">
        <v>14</v>
      </c>
      <c r="P111" s="55" t="s">
        <v>109</v>
      </c>
      <c r="Q111" s="5" t="s">
        <v>0</v>
      </c>
      <c r="R111" s="19" t="s">
        <v>125</v>
      </c>
      <c r="S111" s="56" t="s">
        <v>15</v>
      </c>
      <c r="T111" s="56" t="s">
        <v>195</v>
      </c>
      <c r="U111" s="56" t="s">
        <v>145</v>
      </c>
      <c r="V111" s="45" t="s">
        <v>16</v>
      </c>
      <c r="W111" s="45" t="s">
        <v>124</v>
      </c>
      <c r="X111" s="45" t="s">
        <v>132</v>
      </c>
      <c r="Y111" s="57" t="s">
        <v>203</v>
      </c>
      <c r="Z111" s="57" t="s">
        <v>208</v>
      </c>
      <c r="AA111" s="85" t="s">
        <v>261</v>
      </c>
      <c r="AB111" s="54"/>
      <c r="AC111" s="85" t="s">
        <v>262</v>
      </c>
      <c r="AD111" s="86"/>
      <c r="AE111" s="86" t="s">
        <v>263</v>
      </c>
    </row>
    <row r="112" spans="1:31" ht="12.75">
      <c r="A112" s="21">
        <v>1</v>
      </c>
      <c r="B112" s="5" t="s">
        <v>26</v>
      </c>
      <c r="C112" s="21">
        <v>8</v>
      </c>
      <c r="D112" s="21">
        <v>6</v>
      </c>
      <c r="E112" s="21">
        <v>1</v>
      </c>
      <c r="F112" s="21">
        <v>4</v>
      </c>
      <c r="G112" s="21">
        <v>7</v>
      </c>
      <c r="H112" s="21">
        <v>6</v>
      </c>
      <c r="I112" s="21">
        <v>2</v>
      </c>
      <c r="J112" s="21">
        <v>4</v>
      </c>
      <c r="K112" s="21">
        <v>6</v>
      </c>
      <c r="L112" s="21">
        <v>5</v>
      </c>
      <c r="M112" s="21">
        <v>3</v>
      </c>
      <c r="N112" s="21">
        <v>3</v>
      </c>
      <c r="O112" s="13">
        <v>5</v>
      </c>
      <c r="P112" s="21">
        <v>4</v>
      </c>
      <c r="Q112" s="23" t="s">
        <v>26</v>
      </c>
      <c r="R112" s="21">
        <v>3</v>
      </c>
      <c r="S112" s="21">
        <v>3</v>
      </c>
      <c r="T112" s="21">
        <v>2</v>
      </c>
      <c r="U112" s="21">
        <v>6</v>
      </c>
      <c r="V112" s="13">
        <v>4</v>
      </c>
      <c r="W112" s="13">
        <v>2</v>
      </c>
      <c r="X112" s="13">
        <v>4</v>
      </c>
      <c r="Y112" s="21">
        <f>#N/A</f>
        <v>88</v>
      </c>
      <c r="Z112" s="21">
        <v>90</v>
      </c>
      <c r="AA112" s="61">
        <f>#N/A</f>
        <v>97.77777777777777</v>
      </c>
      <c r="AB112" s="54"/>
      <c r="AC112" s="54">
        <v>71.1</v>
      </c>
      <c r="AD112" s="54"/>
      <c r="AE112" s="54">
        <v>86</v>
      </c>
    </row>
    <row r="113" spans="1:31" ht="12.75">
      <c r="A113" s="21">
        <v>2</v>
      </c>
      <c r="B113" s="5" t="s">
        <v>29</v>
      </c>
      <c r="C113" s="21">
        <v>5</v>
      </c>
      <c r="D113" s="21">
        <v>5</v>
      </c>
      <c r="E113" s="21">
        <v>1</v>
      </c>
      <c r="F113" s="21">
        <v>3</v>
      </c>
      <c r="G113" s="21">
        <v>7</v>
      </c>
      <c r="H113" s="21">
        <v>6</v>
      </c>
      <c r="I113" s="21"/>
      <c r="J113" s="21">
        <v>4</v>
      </c>
      <c r="K113" s="21">
        <v>5</v>
      </c>
      <c r="L113" s="21">
        <v>4</v>
      </c>
      <c r="M113" s="21">
        <v>2</v>
      </c>
      <c r="N113" s="21">
        <v>1</v>
      </c>
      <c r="O113" s="13">
        <v>3</v>
      </c>
      <c r="P113" s="21">
        <v>3</v>
      </c>
      <c r="Q113" s="23" t="s">
        <v>29</v>
      </c>
      <c r="R113" s="21">
        <v>2</v>
      </c>
      <c r="S113" s="21">
        <v>4</v>
      </c>
      <c r="T113" s="21">
        <v>1</v>
      </c>
      <c r="U113" s="21"/>
      <c r="V113" s="13">
        <v>6</v>
      </c>
      <c r="W113" s="13">
        <v>2</v>
      </c>
      <c r="X113" s="13">
        <v>2</v>
      </c>
      <c r="Y113" s="21">
        <f>#N/A</f>
        <v>66</v>
      </c>
      <c r="Z113" s="21">
        <v>90</v>
      </c>
      <c r="AA113" s="61">
        <f>#N/A</f>
        <v>73.33333333333333</v>
      </c>
      <c r="AB113" s="54"/>
      <c r="AC113" s="54">
        <v>66.7</v>
      </c>
      <c r="AD113" s="54"/>
      <c r="AE113" s="54">
        <v>89.5</v>
      </c>
    </row>
    <row r="114" spans="1:31" ht="12.75">
      <c r="A114" s="21">
        <v>3</v>
      </c>
      <c r="B114" s="5" t="s">
        <v>30</v>
      </c>
      <c r="C114" s="21">
        <v>6</v>
      </c>
      <c r="D114" s="21">
        <v>5</v>
      </c>
      <c r="E114" s="21">
        <v>2</v>
      </c>
      <c r="F114" s="21">
        <v>2</v>
      </c>
      <c r="G114" s="21">
        <v>5</v>
      </c>
      <c r="H114" s="21">
        <v>7</v>
      </c>
      <c r="I114" s="21"/>
      <c r="J114" s="21">
        <v>5</v>
      </c>
      <c r="K114" s="21">
        <v>5</v>
      </c>
      <c r="L114" s="21">
        <v>3</v>
      </c>
      <c r="M114" s="21">
        <v>1</v>
      </c>
      <c r="N114" s="21">
        <v>1</v>
      </c>
      <c r="O114" s="13">
        <v>5</v>
      </c>
      <c r="P114" s="21">
        <v>4</v>
      </c>
      <c r="Q114" s="23" t="s">
        <v>30</v>
      </c>
      <c r="R114" s="21"/>
      <c r="S114" s="21">
        <v>4</v>
      </c>
      <c r="T114" s="21">
        <v>1</v>
      </c>
      <c r="U114" s="21">
        <v>3</v>
      </c>
      <c r="V114" s="13">
        <v>3</v>
      </c>
      <c r="W114" s="13">
        <v>2</v>
      </c>
      <c r="X114" s="13"/>
      <c r="Y114" s="21">
        <f>#N/A</f>
        <v>64</v>
      </c>
      <c r="Z114" s="21">
        <v>90</v>
      </c>
      <c r="AA114" s="61">
        <f>#N/A</f>
        <v>71.11111111111111</v>
      </c>
      <c r="AB114" s="54"/>
      <c r="AC114" s="21">
        <v>61.1</v>
      </c>
      <c r="AD114" s="21"/>
      <c r="AE114" s="21">
        <v>87.7</v>
      </c>
    </row>
    <row r="115" spans="1:31" ht="12.75">
      <c r="A115" s="21">
        <v>4</v>
      </c>
      <c r="B115" s="5" t="s">
        <v>19</v>
      </c>
      <c r="C115" s="21">
        <v>5</v>
      </c>
      <c r="D115" s="21">
        <v>3</v>
      </c>
      <c r="E115" s="21"/>
      <c r="F115" s="21">
        <v>3</v>
      </c>
      <c r="G115" s="21">
        <v>4</v>
      </c>
      <c r="H115" s="21">
        <v>4</v>
      </c>
      <c r="I115" s="21">
        <v>2</v>
      </c>
      <c r="J115" s="21">
        <v>5</v>
      </c>
      <c r="K115" s="21">
        <v>7</v>
      </c>
      <c r="L115" s="21">
        <v>3</v>
      </c>
      <c r="M115" s="21"/>
      <c r="N115" s="21">
        <v>1</v>
      </c>
      <c r="O115" s="13">
        <v>5</v>
      </c>
      <c r="P115" s="21">
        <v>5</v>
      </c>
      <c r="Q115" s="23" t="s">
        <v>19</v>
      </c>
      <c r="R115" s="21">
        <v>1</v>
      </c>
      <c r="S115" s="21">
        <v>1</v>
      </c>
      <c r="T115" s="21">
        <v>1</v>
      </c>
      <c r="U115" s="21">
        <v>4</v>
      </c>
      <c r="V115" s="13">
        <v>5</v>
      </c>
      <c r="W115" s="13">
        <v>1</v>
      </c>
      <c r="X115" s="13">
        <v>1</v>
      </c>
      <c r="Y115" s="21">
        <f>#N/A</f>
        <v>61</v>
      </c>
      <c r="Z115" s="21">
        <v>90</v>
      </c>
      <c r="AA115" s="61">
        <f>#N/A</f>
        <v>67.77777777777779</v>
      </c>
      <c r="AB115" s="21"/>
      <c r="AC115" s="21">
        <v>56.7</v>
      </c>
      <c r="AD115" s="54"/>
      <c r="AE115" s="54">
        <v>78.9</v>
      </c>
    </row>
    <row r="116" spans="1:31" ht="12.75">
      <c r="A116" s="21">
        <v>5</v>
      </c>
      <c r="B116" s="5" t="s">
        <v>20</v>
      </c>
      <c r="C116" s="21">
        <v>7</v>
      </c>
      <c r="D116" s="21">
        <v>4</v>
      </c>
      <c r="E116" s="21">
        <v>1</v>
      </c>
      <c r="F116" s="21">
        <v>3</v>
      </c>
      <c r="G116" s="21">
        <v>5</v>
      </c>
      <c r="H116" s="21">
        <v>5</v>
      </c>
      <c r="I116" s="21"/>
      <c r="J116" s="21">
        <v>4</v>
      </c>
      <c r="K116" s="21">
        <v>5</v>
      </c>
      <c r="L116" s="21">
        <v>3</v>
      </c>
      <c r="M116" s="21"/>
      <c r="N116" s="21">
        <v>3</v>
      </c>
      <c r="O116" s="13">
        <v>5</v>
      </c>
      <c r="P116" s="21">
        <v>4</v>
      </c>
      <c r="Q116" s="23" t="s">
        <v>20</v>
      </c>
      <c r="R116" s="21">
        <v>1</v>
      </c>
      <c r="S116" s="21">
        <v>1</v>
      </c>
      <c r="T116" s="21">
        <v>1</v>
      </c>
      <c r="U116" s="21">
        <v>2</v>
      </c>
      <c r="V116" s="13">
        <v>4</v>
      </c>
      <c r="W116" s="13"/>
      <c r="X116" s="13">
        <v>1</v>
      </c>
      <c r="Y116" s="21">
        <f>#N/A</f>
        <v>59</v>
      </c>
      <c r="Z116" s="21">
        <v>90</v>
      </c>
      <c r="AA116" s="61">
        <f>#N/A</f>
        <v>65.55555555555556</v>
      </c>
      <c r="AB116" s="54"/>
      <c r="AC116" s="21">
        <v>40</v>
      </c>
      <c r="AD116" s="54"/>
      <c r="AE116" s="54">
        <v>56.1</v>
      </c>
    </row>
    <row r="117" spans="1:31" ht="12.75">
      <c r="A117" s="21">
        <v>6</v>
      </c>
      <c r="B117" s="5" t="s">
        <v>31</v>
      </c>
      <c r="C117" s="21">
        <v>4</v>
      </c>
      <c r="D117" s="21"/>
      <c r="E117" s="21">
        <v>1</v>
      </c>
      <c r="F117" s="21">
        <v>3</v>
      </c>
      <c r="G117" s="21">
        <v>6</v>
      </c>
      <c r="H117" s="21">
        <v>5</v>
      </c>
      <c r="I117" s="21">
        <v>4</v>
      </c>
      <c r="J117" s="21">
        <v>5</v>
      </c>
      <c r="K117" s="21">
        <v>6</v>
      </c>
      <c r="L117" s="21">
        <v>3</v>
      </c>
      <c r="M117" s="21"/>
      <c r="N117" s="21">
        <v>2</v>
      </c>
      <c r="O117" s="13">
        <v>3</v>
      </c>
      <c r="P117" s="21">
        <v>4</v>
      </c>
      <c r="Q117" s="23" t="s">
        <v>31</v>
      </c>
      <c r="R117" s="21">
        <v>1</v>
      </c>
      <c r="S117" s="21"/>
      <c r="T117" s="21"/>
      <c r="U117" s="21">
        <v>3</v>
      </c>
      <c r="V117" s="13">
        <v>4</v>
      </c>
      <c r="W117" s="13">
        <v>1</v>
      </c>
      <c r="X117" s="13">
        <v>2</v>
      </c>
      <c r="Y117" s="21">
        <f>#N/A</f>
        <v>57</v>
      </c>
      <c r="Z117" s="21">
        <v>90</v>
      </c>
      <c r="AA117" s="61">
        <f>#N/A</f>
        <v>63.33333333333333</v>
      </c>
      <c r="AB117" s="54"/>
      <c r="AC117" s="21">
        <v>52.2</v>
      </c>
      <c r="AD117" s="54"/>
      <c r="AE117" s="54">
        <v>68.4</v>
      </c>
    </row>
    <row r="118" spans="1:31" ht="12.75">
      <c r="A118" s="21">
        <v>6</v>
      </c>
      <c r="B118" s="5" t="s">
        <v>28</v>
      </c>
      <c r="C118" s="21">
        <v>4</v>
      </c>
      <c r="D118" s="21">
        <v>4</v>
      </c>
      <c r="E118" s="21">
        <v>1</v>
      </c>
      <c r="F118" s="21">
        <v>3</v>
      </c>
      <c r="G118" s="21">
        <v>5</v>
      </c>
      <c r="H118" s="21">
        <v>4</v>
      </c>
      <c r="I118" s="21"/>
      <c r="J118" s="21">
        <v>6</v>
      </c>
      <c r="K118" s="21">
        <v>5</v>
      </c>
      <c r="L118" s="21">
        <v>5</v>
      </c>
      <c r="M118" s="21">
        <v>2</v>
      </c>
      <c r="N118" s="21">
        <v>1</v>
      </c>
      <c r="O118" s="13">
        <v>6</v>
      </c>
      <c r="P118" s="21">
        <v>4</v>
      </c>
      <c r="Q118" s="23" t="s">
        <v>28</v>
      </c>
      <c r="R118" s="21"/>
      <c r="S118" s="21"/>
      <c r="T118" s="21">
        <v>1</v>
      </c>
      <c r="U118" s="21"/>
      <c r="V118" s="13">
        <v>4</v>
      </c>
      <c r="W118" s="13"/>
      <c r="X118" s="13">
        <v>1</v>
      </c>
      <c r="Y118" s="21">
        <f>#N/A</f>
        <v>56</v>
      </c>
      <c r="Z118" s="21">
        <v>90</v>
      </c>
      <c r="AA118" s="61">
        <f>#N/A</f>
        <v>62.22222222222222</v>
      </c>
      <c r="AB118" s="54"/>
      <c r="AC118" s="21">
        <v>57.8</v>
      </c>
      <c r="AD118" s="54"/>
      <c r="AE118" s="54">
        <v>89.5</v>
      </c>
    </row>
    <row r="119" spans="1:31" ht="12.75">
      <c r="A119" s="21">
        <v>8</v>
      </c>
      <c r="B119" s="20" t="s">
        <v>90</v>
      </c>
      <c r="C119" s="21">
        <v>2</v>
      </c>
      <c r="D119" s="21">
        <v>2</v>
      </c>
      <c r="E119" s="21"/>
      <c r="F119" s="21">
        <v>1</v>
      </c>
      <c r="G119" s="21">
        <v>2</v>
      </c>
      <c r="H119" s="21">
        <v>3</v>
      </c>
      <c r="I119" s="21"/>
      <c r="J119" s="21">
        <v>1</v>
      </c>
      <c r="K119" s="21">
        <v>3</v>
      </c>
      <c r="L119" s="21">
        <v>1</v>
      </c>
      <c r="M119" s="21"/>
      <c r="N119" s="21"/>
      <c r="O119" s="13">
        <v>3</v>
      </c>
      <c r="P119" s="21">
        <v>2</v>
      </c>
      <c r="Q119" s="20" t="s">
        <v>90</v>
      </c>
      <c r="R119" s="54"/>
      <c r="S119" s="21"/>
      <c r="T119" s="21"/>
      <c r="U119" s="21">
        <v>2</v>
      </c>
      <c r="V119" s="21">
        <v>4</v>
      </c>
      <c r="W119" s="21"/>
      <c r="X119" s="13">
        <v>1</v>
      </c>
      <c r="Y119" s="21">
        <f>#N/A</f>
        <v>27</v>
      </c>
      <c r="Z119" s="21">
        <v>48</v>
      </c>
      <c r="AA119" s="61">
        <f>#N/A</f>
        <v>56.25</v>
      </c>
      <c r="AB119" s="54"/>
      <c r="AC119" s="21">
        <v>29.2</v>
      </c>
      <c r="AD119" s="54"/>
      <c r="AE119" s="54">
        <v>28.6</v>
      </c>
    </row>
    <row r="120" spans="1:31" ht="12.75">
      <c r="A120" s="21">
        <v>9</v>
      </c>
      <c r="B120" s="5" t="s">
        <v>22</v>
      </c>
      <c r="C120" s="21">
        <v>4</v>
      </c>
      <c r="D120" s="21">
        <v>4</v>
      </c>
      <c r="E120" s="21"/>
      <c r="F120" s="21">
        <v>3</v>
      </c>
      <c r="G120" s="21">
        <v>4</v>
      </c>
      <c r="H120" s="21">
        <v>5</v>
      </c>
      <c r="I120" s="21"/>
      <c r="J120" s="21">
        <v>2</v>
      </c>
      <c r="K120" s="21">
        <v>4</v>
      </c>
      <c r="L120" s="21">
        <v>3</v>
      </c>
      <c r="M120" s="21">
        <v>2</v>
      </c>
      <c r="N120" s="21"/>
      <c r="O120" s="13">
        <v>5</v>
      </c>
      <c r="P120" s="21">
        <v>4</v>
      </c>
      <c r="Q120" s="23" t="s">
        <v>22</v>
      </c>
      <c r="R120" s="21">
        <v>1</v>
      </c>
      <c r="S120" s="21"/>
      <c r="T120" s="21">
        <v>2</v>
      </c>
      <c r="U120" s="21">
        <v>1</v>
      </c>
      <c r="V120" s="13">
        <v>5</v>
      </c>
      <c r="W120" s="13"/>
      <c r="X120" s="13">
        <v>1</v>
      </c>
      <c r="Y120" s="21">
        <f>#N/A</f>
        <v>50</v>
      </c>
      <c r="Z120" s="21">
        <v>90</v>
      </c>
      <c r="AA120" s="61">
        <f>#N/A</f>
        <v>55.55555555555556</v>
      </c>
      <c r="AB120" s="21"/>
      <c r="AC120" s="21">
        <v>43.3</v>
      </c>
      <c r="AD120" s="54"/>
      <c r="AE120" s="54">
        <v>66.7</v>
      </c>
    </row>
    <row r="121" spans="1:31" ht="12.75">
      <c r="A121" s="21">
        <v>10</v>
      </c>
      <c r="B121" s="5" t="s">
        <v>27</v>
      </c>
      <c r="C121" s="21">
        <v>6</v>
      </c>
      <c r="D121" s="21">
        <v>3</v>
      </c>
      <c r="E121" s="21">
        <v>2</v>
      </c>
      <c r="F121" s="21">
        <v>3</v>
      </c>
      <c r="G121" s="21">
        <v>5</v>
      </c>
      <c r="H121" s="21">
        <v>4</v>
      </c>
      <c r="I121" s="21"/>
      <c r="J121" s="21">
        <v>2</v>
      </c>
      <c r="K121" s="21">
        <v>5</v>
      </c>
      <c r="L121" s="21">
        <v>4</v>
      </c>
      <c r="M121" s="21"/>
      <c r="N121" s="21">
        <v>2</v>
      </c>
      <c r="O121" s="13">
        <v>5</v>
      </c>
      <c r="P121" s="21">
        <v>3</v>
      </c>
      <c r="Q121" s="23" t="s">
        <v>27</v>
      </c>
      <c r="R121" s="21"/>
      <c r="S121" s="21"/>
      <c r="T121" s="21">
        <v>1</v>
      </c>
      <c r="U121" s="21">
        <v>1</v>
      </c>
      <c r="V121" s="13">
        <v>2</v>
      </c>
      <c r="W121" s="13"/>
      <c r="X121" s="13"/>
      <c r="Y121" s="21">
        <f>#N/A</f>
        <v>48</v>
      </c>
      <c r="Z121" s="21">
        <v>90</v>
      </c>
      <c r="AA121" s="61">
        <f>#N/A</f>
        <v>53.333333333333336</v>
      </c>
      <c r="AB121" s="54"/>
      <c r="AC121" s="21">
        <v>52.2</v>
      </c>
      <c r="AD121" s="54"/>
      <c r="AE121" s="54">
        <v>63.2</v>
      </c>
    </row>
    <row r="122" spans="1:31" ht="12.75">
      <c r="A122" s="21">
        <v>11</v>
      </c>
      <c r="B122" s="5" t="s">
        <v>23</v>
      </c>
      <c r="C122" s="21">
        <v>5</v>
      </c>
      <c r="D122" s="21">
        <v>3</v>
      </c>
      <c r="E122" s="21"/>
      <c r="F122" s="21">
        <v>3</v>
      </c>
      <c r="G122" s="21">
        <v>5</v>
      </c>
      <c r="H122" s="21"/>
      <c r="I122" s="21"/>
      <c r="J122" s="21"/>
      <c r="K122" s="21">
        <v>6</v>
      </c>
      <c r="L122" s="21">
        <v>2</v>
      </c>
      <c r="M122" s="21"/>
      <c r="N122" s="21">
        <v>2</v>
      </c>
      <c r="O122" s="13">
        <v>5</v>
      </c>
      <c r="P122" s="21">
        <v>4</v>
      </c>
      <c r="Q122" s="23" t="s">
        <v>23</v>
      </c>
      <c r="R122" s="21">
        <v>2</v>
      </c>
      <c r="S122" s="21"/>
      <c r="T122" s="21">
        <v>1</v>
      </c>
      <c r="U122" s="21">
        <v>2</v>
      </c>
      <c r="V122" s="13">
        <v>3</v>
      </c>
      <c r="W122" s="13"/>
      <c r="X122" s="13">
        <v>2</v>
      </c>
      <c r="Y122" s="21">
        <f>#N/A</f>
        <v>45</v>
      </c>
      <c r="Z122" s="21">
        <v>90</v>
      </c>
      <c r="AA122" s="61">
        <f>#N/A</f>
        <v>50</v>
      </c>
      <c r="AB122" s="54"/>
      <c r="AC122" s="21">
        <v>46.7</v>
      </c>
      <c r="AD122" s="54"/>
      <c r="AE122" s="54">
        <v>63.2</v>
      </c>
    </row>
    <row r="123" spans="1:31" ht="12.75">
      <c r="A123" s="21">
        <v>11</v>
      </c>
      <c r="B123" s="5" t="s">
        <v>21</v>
      </c>
      <c r="C123" s="21">
        <v>4</v>
      </c>
      <c r="D123" s="21">
        <v>4</v>
      </c>
      <c r="E123" s="21">
        <v>1</v>
      </c>
      <c r="F123" s="21">
        <v>3</v>
      </c>
      <c r="G123" s="21">
        <v>4</v>
      </c>
      <c r="H123" s="21">
        <v>5</v>
      </c>
      <c r="I123" s="21">
        <v>1</v>
      </c>
      <c r="J123" s="21">
        <v>5</v>
      </c>
      <c r="K123" s="21">
        <v>3</v>
      </c>
      <c r="L123" s="21">
        <v>3</v>
      </c>
      <c r="M123" s="21"/>
      <c r="N123" s="21">
        <v>1</v>
      </c>
      <c r="O123" s="13">
        <v>5</v>
      </c>
      <c r="P123" s="21">
        <v>4</v>
      </c>
      <c r="Q123" s="23" t="s">
        <v>21</v>
      </c>
      <c r="R123" s="21"/>
      <c r="S123" s="21"/>
      <c r="T123" s="21"/>
      <c r="U123" s="21"/>
      <c r="V123" s="13">
        <v>1</v>
      </c>
      <c r="W123" s="13"/>
      <c r="X123" s="13"/>
      <c r="Y123" s="21">
        <f>#N/A</f>
        <v>44</v>
      </c>
      <c r="Z123" s="21">
        <v>90</v>
      </c>
      <c r="AA123" s="61">
        <f>#N/A</f>
        <v>48.888888888888886</v>
      </c>
      <c r="AB123" s="54"/>
      <c r="AC123" s="21">
        <v>50</v>
      </c>
      <c r="AD123" s="54"/>
      <c r="AE123" s="54">
        <v>61.4</v>
      </c>
    </row>
    <row r="124" spans="1:31" ht="12.75">
      <c r="A124" s="21">
        <v>14</v>
      </c>
      <c r="B124" s="5" t="s">
        <v>17</v>
      </c>
      <c r="C124" s="21">
        <v>3</v>
      </c>
      <c r="D124" s="21">
        <v>3</v>
      </c>
      <c r="E124" s="21">
        <v>2</v>
      </c>
      <c r="F124" s="21">
        <v>2</v>
      </c>
      <c r="G124" s="21">
        <v>3</v>
      </c>
      <c r="H124" s="21">
        <v>3</v>
      </c>
      <c r="I124" s="21"/>
      <c r="J124" s="21">
        <v>5</v>
      </c>
      <c r="K124" s="21">
        <v>5</v>
      </c>
      <c r="L124" s="21">
        <v>3</v>
      </c>
      <c r="M124" s="21"/>
      <c r="N124" s="21">
        <v>2</v>
      </c>
      <c r="O124" s="21">
        <v>3</v>
      </c>
      <c r="P124" s="21">
        <v>2</v>
      </c>
      <c r="Q124" s="23" t="s">
        <v>17</v>
      </c>
      <c r="R124" s="21"/>
      <c r="S124" s="21"/>
      <c r="T124" s="21">
        <v>1</v>
      </c>
      <c r="U124" s="21"/>
      <c r="V124" s="13">
        <v>2</v>
      </c>
      <c r="W124" s="13"/>
      <c r="X124" s="13"/>
      <c r="Y124" s="72">
        <f>#N/A</f>
        <v>39</v>
      </c>
      <c r="Z124" s="21">
        <v>90</v>
      </c>
      <c r="AA124" s="61">
        <f>#N/A</f>
        <v>43.333333333333336</v>
      </c>
      <c r="AB124" s="54"/>
      <c r="AC124" s="21">
        <v>43.3</v>
      </c>
      <c r="AD124" s="54"/>
      <c r="AE124" s="54">
        <v>63.2</v>
      </c>
    </row>
    <row r="125" spans="1:31" ht="12.75">
      <c r="A125" s="21">
        <v>14</v>
      </c>
      <c r="B125" s="5" t="s">
        <v>74</v>
      </c>
      <c r="C125" s="21">
        <v>5</v>
      </c>
      <c r="D125" s="21">
        <v>2</v>
      </c>
      <c r="E125" s="21">
        <v>2</v>
      </c>
      <c r="F125" s="21">
        <v>2</v>
      </c>
      <c r="G125" s="21">
        <v>5</v>
      </c>
      <c r="H125" s="21">
        <v>4</v>
      </c>
      <c r="I125" s="21">
        <v>2</v>
      </c>
      <c r="J125" s="21">
        <v>1</v>
      </c>
      <c r="K125" s="21">
        <v>3</v>
      </c>
      <c r="L125" s="21">
        <v>2</v>
      </c>
      <c r="M125" s="21"/>
      <c r="N125" s="21">
        <v>1</v>
      </c>
      <c r="O125" s="13">
        <v>3</v>
      </c>
      <c r="P125" s="21">
        <v>1</v>
      </c>
      <c r="Q125" s="23" t="s">
        <v>74</v>
      </c>
      <c r="R125" s="21">
        <v>1</v>
      </c>
      <c r="S125" s="21"/>
      <c r="T125" s="21">
        <v>1</v>
      </c>
      <c r="U125" s="21"/>
      <c r="V125" s="13">
        <v>2</v>
      </c>
      <c r="W125" s="13"/>
      <c r="X125" s="13">
        <v>1</v>
      </c>
      <c r="Y125" s="21">
        <f>#N/A</f>
        <v>38</v>
      </c>
      <c r="Z125" s="21">
        <v>90</v>
      </c>
      <c r="AA125" s="61">
        <f>#N/A</f>
        <v>42.22222222222222</v>
      </c>
      <c r="AB125" s="54"/>
      <c r="AC125" s="21">
        <v>32.2</v>
      </c>
      <c r="AD125" s="54"/>
      <c r="AE125" s="54">
        <v>50.9</v>
      </c>
    </row>
    <row r="126" spans="1:31" ht="12.75">
      <c r="A126" s="21">
        <v>13</v>
      </c>
      <c r="B126" s="20" t="s">
        <v>89</v>
      </c>
      <c r="C126" s="21">
        <v>3</v>
      </c>
      <c r="D126" s="21">
        <v>2</v>
      </c>
      <c r="E126" s="21"/>
      <c r="F126" s="21">
        <v>1</v>
      </c>
      <c r="G126" s="21">
        <v>3</v>
      </c>
      <c r="H126" s="21">
        <v>3</v>
      </c>
      <c r="I126" s="21"/>
      <c r="J126" s="21">
        <v>1</v>
      </c>
      <c r="K126" s="21">
        <v>3</v>
      </c>
      <c r="L126" s="21"/>
      <c r="M126" s="21"/>
      <c r="N126" s="21"/>
      <c r="O126" s="13">
        <v>2</v>
      </c>
      <c r="P126" s="21"/>
      <c r="Q126" s="20" t="s">
        <v>89</v>
      </c>
      <c r="R126" s="54">
        <v>1</v>
      </c>
      <c r="S126" s="21"/>
      <c r="T126" s="21">
        <v>1</v>
      </c>
      <c r="U126" s="21"/>
      <c r="V126" s="21"/>
      <c r="W126" s="21"/>
      <c r="X126" s="13"/>
      <c r="Y126" s="21">
        <f>#N/A</f>
        <v>20</v>
      </c>
      <c r="Z126" s="21">
        <v>48</v>
      </c>
      <c r="AA126" s="61">
        <f>#N/A</f>
        <v>41.66666666666667</v>
      </c>
      <c r="AB126" s="54"/>
      <c r="AC126" s="21">
        <v>31.3</v>
      </c>
      <c r="AD126" s="54"/>
      <c r="AE126" s="54">
        <v>64.3</v>
      </c>
    </row>
    <row r="127" spans="1:31" ht="12.75">
      <c r="A127" s="21">
        <v>14</v>
      </c>
      <c r="B127" s="5" t="s">
        <v>25</v>
      </c>
      <c r="C127" s="21">
        <v>4</v>
      </c>
      <c r="D127" s="21">
        <v>2</v>
      </c>
      <c r="E127" s="21"/>
      <c r="F127" s="21">
        <v>3</v>
      </c>
      <c r="G127" s="21">
        <v>5</v>
      </c>
      <c r="H127" s="21">
        <v>4</v>
      </c>
      <c r="I127" s="21"/>
      <c r="J127" s="21">
        <v>2</v>
      </c>
      <c r="K127" s="21">
        <v>5</v>
      </c>
      <c r="L127" s="21">
        <v>2</v>
      </c>
      <c r="M127" s="21"/>
      <c r="N127" s="21"/>
      <c r="O127" s="13">
        <v>4</v>
      </c>
      <c r="P127" s="21">
        <v>2</v>
      </c>
      <c r="Q127" s="23" t="s">
        <v>25</v>
      </c>
      <c r="R127" s="21">
        <v>1</v>
      </c>
      <c r="S127" s="21"/>
      <c r="T127" s="21">
        <v>1</v>
      </c>
      <c r="U127" s="21"/>
      <c r="V127" s="13">
        <v>1</v>
      </c>
      <c r="W127" s="13"/>
      <c r="X127" s="13">
        <v>1</v>
      </c>
      <c r="Y127" s="21">
        <f>#N/A</f>
        <v>37</v>
      </c>
      <c r="Z127" s="21">
        <v>90</v>
      </c>
      <c r="AA127" s="61">
        <f>#N/A</f>
        <v>41.11111111111111</v>
      </c>
      <c r="AB127" s="54"/>
      <c r="AC127" s="21">
        <v>38.9</v>
      </c>
      <c r="AD127" s="54"/>
      <c r="AE127" s="54">
        <v>54.4</v>
      </c>
    </row>
    <row r="128" spans="1:31" ht="12.75">
      <c r="A128" s="21">
        <v>17</v>
      </c>
      <c r="B128" s="20" t="s">
        <v>88</v>
      </c>
      <c r="C128" s="21">
        <v>1</v>
      </c>
      <c r="D128" s="21">
        <v>3</v>
      </c>
      <c r="E128" s="21"/>
      <c r="F128" s="21">
        <v>1</v>
      </c>
      <c r="G128" s="21">
        <v>3</v>
      </c>
      <c r="H128" s="21">
        <v>3</v>
      </c>
      <c r="I128" s="21"/>
      <c r="J128" s="21">
        <v>1</v>
      </c>
      <c r="K128" s="21">
        <v>1</v>
      </c>
      <c r="L128" s="21"/>
      <c r="M128" s="21"/>
      <c r="N128" s="21"/>
      <c r="O128" s="13">
        <v>1</v>
      </c>
      <c r="P128" s="21">
        <v>1</v>
      </c>
      <c r="Q128" s="20" t="s">
        <v>88</v>
      </c>
      <c r="R128" s="54"/>
      <c r="S128" s="21"/>
      <c r="T128" s="21">
        <v>1</v>
      </c>
      <c r="U128" s="21">
        <v>1</v>
      </c>
      <c r="V128" s="21">
        <v>2</v>
      </c>
      <c r="W128" s="21"/>
      <c r="X128" s="13"/>
      <c r="Y128" s="21">
        <f>#N/A</f>
        <v>19</v>
      </c>
      <c r="Z128" s="21">
        <v>48</v>
      </c>
      <c r="AA128" s="61">
        <f>#N/A</f>
        <v>39.58333333333333</v>
      </c>
      <c r="AB128" s="54"/>
      <c r="AC128" s="21">
        <v>37.5</v>
      </c>
      <c r="AD128" s="54"/>
      <c r="AE128" s="54">
        <v>57.1</v>
      </c>
    </row>
    <row r="129" spans="1:31" ht="12.75">
      <c r="A129" s="21">
        <v>18</v>
      </c>
      <c r="B129" s="5" t="s">
        <v>24</v>
      </c>
      <c r="C129" s="21">
        <v>3</v>
      </c>
      <c r="D129" s="21">
        <v>4</v>
      </c>
      <c r="E129" s="21">
        <v>2</v>
      </c>
      <c r="F129" s="21">
        <v>1</v>
      </c>
      <c r="G129" s="21">
        <v>2</v>
      </c>
      <c r="H129" s="21"/>
      <c r="I129" s="21">
        <v>2</v>
      </c>
      <c r="J129" s="21"/>
      <c r="K129" s="21">
        <v>3</v>
      </c>
      <c r="L129" s="21">
        <v>3</v>
      </c>
      <c r="M129" s="21"/>
      <c r="N129" s="21">
        <v>3</v>
      </c>
      <c r="O129" s="13">
        <v>2</v>
      </c>
      <c r="P129" s="21">
        <v>2</v>
      </c>
      <c r="Q129" s="23" t="s">
        <v>24</v>
      </c>
      <c r="R129" s="21"/>
      <c r="S129" s="21"/>
      <c r="T129" s="21">
        <v>1</v>
      </c>
      <c r="U129" s="21">
        <v>2</v>
      </c>
      <c r="V129" s="13">
        <v>2</v>
      </c>
      <c r="W129" s="13"/>
      <c r="X129" s="13">
        <v>3</v>
      </c>
      <c r="Y129" s="21">
        <f>#N/A</f>
        <v>35</v>
      </c>
      <c r="Z129" s="21">
        <v>90</v>
      </c>
      <c r="AA129" s="61">
        <f>#N/A</f>
        <v>38.88888888888889</v>
      </c>
      <c r="AB129" s="54"/>
      <c r="AC129" s="21">
        <v>38.9</v>
      </c>
      <c r="AD129" s="54"/>
      <c r="AE129" s="54">
        <v>45.6</v>
      </c>
    </row>
    <row r="130" spans="1:31" ht="12.75">
      <c r="A130" s="21">
        <v>19</v>
      </c>
      <c r="B130" s="20" t="s">
        <v>92</v>
      </c>
      <c r="C130" s="21">
        <v>3</v>
      </c>
      <c r="D130" s="21">
        <v>3</v>
      </c>
      <c r="E130" s="21"/>
      <c r="F130" s="21"/>
      <c r="G130" s="21">
        <v>3</v>
      </c>
      <c r="H130" s="21">
        <v>2</v>
      </c>
      <c r="I130" s="21"/>
      <c r="J130" s="21">
        <v>1</v>
      </c>
      <c r="K130" s="21">
        <v>2</v>
      </c>
      <c r="L130" s="21"/>
      <c r="M130" s="21"/>
      <c r="N130" s="21"/>
      <c r="O130" s="13">
        <v>1</v>
      </c>
      <c r="P130" s="21"/>
      <c r="Q130" s="20" t="s">
        <v>92</v>
      </c>
      <c r="R130" s="54"/>
      <c r="S130" s="21"/>
      <c r="T130" s="21"/>
      <c r="U130" s="21"/>
      <c r="V130" s="21"/>
      <c r="W130" s="21"/>
      <c r="X130" s="13"/>
      <c r="Y130" s="21">
        <f>#N/A</f>
        <v>15</v>
      </c>
      <c r="Z130" s="21">
        <v>48</v>
      </c>
      <c r="AA130" s="61">
        <f>#N/A</f>
        <v>31.25</v>
      </c>
      <c r="AB130" s="54"/>
      <c r="AC130" s="21">
        <v>22.9</v>
      </c>
      <c r="AD130" s="54"/>
      <c r="AE130" s="54">
        <v>57.1</v>
      </c>
    </row>
    <row r="131" spans="1:31" ht="12.75">
      <c r="A131" s="21">
        <v>20</v>
      </c>
      <c r="B131" s="5" t="s">
        <v>35</v>
      </c>
      <c r="C131" s="21">
        <v>4</v>
      </c>
      <c r="D131" s="21"/>
      <c r="E131" s="21">
        <v>2</v>
      </c>
      <c r="F131" s="21"/>
      <c r="G131" s="21">
        <v>2</v>
      </c>
      <c r="H131" s="21">
        <v>3</v>
      </c>
      <c r="I131" s="21"/>
      <c r="J131" s="21">
        <v>2</v>
      </c>
      <c r="K131" s="21">
        <v>4</v>
      </c>
      <c r="L131" s="21">
        <v>1</v>
      </c>
      <c r="M131" s="21"/>
      <c r="N131" s="21"/>
      <c r="O131" s="13">
        <v>2</v>
      </c>
      <c r="P131" s="21">
        <v>1</v>
      </c>
      <c r="Q131" s="23" t="s">
        <v>35</v>
      </c>
      <c r="R131" s="21"/>
      <c r="S131" s="21"/>
      <c r="T131" s="21"/>
      <c r="U131" s="21"/>
      <c r="V131" s="13">
        <v>4</v>
      </c>
      <c r="W131" s="13"/>
      <c r="X131" s="13">
        <v>1</v>
      </c>
      <c r="Y131" s="21">
        <f>#N/A</f>
        <v>26</v>
      </c>
      <c r="Z131" s="21">
        <v>90</v>
      </c>
      <c r="AA131" s="61">
        <f>#N/A</f>
        <v>28.888888888888886</v>
      </c>
      <c r="AB131" s="54"/>
      <c r="AC131" s="21">
        <v>26.7</v>
      </c>
      <c r="AD131" s="54"/>
      <c r="AE131" s="54">
        <v>59.6</v>
      </c>
    </row>
    <row r="132" spans="1:31" ht="12.75">
      <c r="A132" s="21">
        <v>21</v>
      </c>
      <c r="B132" s="5" t="s">
        <v>32</v>
      </c>
      <c r="C132" s="21">
        <v>2</v>
      </c>
      <c r="D132" s="21">
        <v>2</v>
      </c>
      <c r="E132" s="21">
        <v>1</v>
      </c>
      <c r="F132" s="21">
        <v>2</v>
      </c>
      <c r="G132" s="21">
        <v>4</v>
      </c>
      <c r="H132" s="21"/>
      <c r="I132" s="21"/>
      <c r="J132" s="21">
        <v>2</v>
      </c>
      <c r="K132" s="21">
        <v>2</v>
      </c>
      <c r="L132" s="21">
        <v>1</v>
      </c>
      <c r="M132" s="21"/>
      <c r="N132" s="21"/>
      <c r="O132" s="13"/>
      <c r="P132" s="21">
        <v>1</v>
      </c>
      <c r="Q132" s="23" t="s">
        <v>32</v>
      </c>
      <c r="R132" s="21"/>
      <c r="S132" s="21"/>
      <c r="T132" s="21">
        <v>1</v>
      </c>
      <c r="U132" s="21"/>
      <c r="V132" s="13">
        <v>2</v>
      </c>
      <c r="W132" s="13"/>
      <c r="X132" s="13"/>
      <c r="Y132" s="21">
        <f>#N/A</f>
        <v>20</v>
      </c>
      <c r="Z132" s="21">
        <v>90</v>
      </c>
      <c r="AA132" s="61">
        <f>#N/A</f>
        <v>22.22222222222222</v>
      </c>
      <c r="AB132" s="54"/>
      <c r="AC132" s="21">
        <v>23.3</v>
      </c>
      <c r="AD132" s="54"/>
      <c r="AE132" s="54">
        <v>45.6</v>
      </c>
    </row>
    <row r="133" spans="1:31" ht="12.75">
      <c r="A133" s="21">
        <v>22</v>
      </c>
      <c r="B133" s="5" t="s">
        <v>18</v>
      </c>
      <c r="C133" s="21">
        <v>3</v>
      </c>
      <c r="D133" s="21">
        <v>1</v>
      </c>
      <c r="E133" s="21"/>
      <c r="F133" s="21">
        <v>1</v>
      </c>
      <c r="G133" s="21">
        <v>2</v>
      </c>
      <c r="H133" s="21">
        <v>1</v>
      </c>
      <c r="I133" s="21">
        <v>1</v>
      </c>
      <c r="J133" s="21">
        <v>3</v>
      </c>
      <c r="K133" s="21">
        <v>3</v>
      </c>
      <c r="L133" s="21">
        <v>1</v>
      </c>
      <c r="M133" s="21"/>
      <c r="N133" s="21"/>
      <c r="O133" s="21">
        <v>1</v>
      </c>
      <c r="P133" s="21">
        <v>1</v>
      </c>
      <c r="Q133" s="23" t="s">
        <v>18</v>
      </c>
      <c r="R133" s="21"/>
      <c r="S133" s="21"/>
      <c r="T133" s="21"/>
      <c r="U133" s="21"/>
      <c r="V133" s="13"/>
      <c r="W133" s="13"/>
      <c r="X133" s="13">
        <v>1</v>
      </c>
      <c r="Y133" s="21">
        <f>#N/A</f>
        <v>19</v>
      </c>
      <c r="Z133" s="21">
        <v>90</v>
      </c>
      <c r="AA133" s="61">
        <f>#N/A</f>
        <v>21.11111111111111</v>
      </c>
      <c r="AB133" s="54"/>
      <c r="AC133" s="21">
        <v>14.4</v>
      </c>
      <c r="AD133" s="54"/>
      <c r="AE133" s="54">
        <v>38.6</v>
      </c>
    </row>
    <row r="134" spans="1:31" ht="12.75">
      <c r="A134" s="21">
        <v>23</v>
      </c>
      <c r="B134" s="20" t="s">
        <v>102</v>
      </c>
      <c r="C134" s="21">
        <v>1</v>
      </c>
      <c r="D134" s="21"/>
      <c r="E134" s="21"/>
      <c r="F134" s="21"/>
      <c r="G134" s="21">
        <v>3</v>
      </c>
      <c r="H134" s="21">
        <v>1</v>
      </c>
      <c r="I134" s="21"/>
      <c r="J134" s="21"/>
      <c r="K134" s="21">
        <v>4</v>
      </c>
      <c r="L134" s="21">
        <v>2</v>
      </c>
      <c r="M134" s="21"/>
      <c r="N134" s="21"/>
      <c r="O134" s="13"/>
      <c r="P134" s="21">
        <v>3</v>
      </c>
      <c r="Q134" s="20" t="s">
        <v>102</v>
      </c>
      <c r="R134" s="54">
        <v>1</v>
      </c>
      <c r="S134" s="21">
        <v>2</v>
      </c>
      <c r="T134" s="21"/>
      <c r="U134" s="21"/>
      <c r="V134" s="21"/>
      <c r="W134" s="21"/>
      <c r="X134" s="13"/>
      <c r="Y134" s="21">
        <f>#N/A</f>
        <v>17</v>
      </c>
      <c r="Z134" s="21">
        <v>90</v>
      </c>
      <c r="AA134" s="61">
        <f>#N/A</f>
        <v>18.88888888888889</v>
      </c>
      <c r="AB134" s="54"/>
      <c r="AC134" s="21">
        <v>17.8</v>
      </c>
      <c r="AD134" s="54"/>
      <c r="AE134" s="54">
        <v>39.3</v>
      </c>
    </row>
    <row r="135" spans="1:31" ht="12.75">
      <c r="A135" s="21">
        <v>24</v>
      </c>
      <c r="B135" s="5" t="s">
        <v>82</v>
      </c>
      <c r="C135" s="21"/>
      <c r="D135" s="21"/>
      <c r="E135" s="21"/>
      <c r="F135" s="21"/>
      <c r="G135" s="21">
        <v>1</v>
      </c>
      <c r="H135" s="21"/>
      <c r="I135" s="21"/>
      <c r="J135" s="21"/>
      <c r="K135" s="21">
        <v>1</v>
      </c>
      <c r="L135" s="21"/>
      <c r="M135" s="21"/>
      <c r="N135" s="21"/>
      <c r="O135" s="13"/>
      <c r="P135" s="21"/>
      <c r="Q135" s="23" t="s">
        <v>106</v>
      </c>
      <c r="R135" s="21"/>
      <c r="S135" s="21"/>
      <c r="T135" s="21"/>
      <c r="U135" s="21">
        <v>1</v>
      </c>
      <c r="V135" s="13"/>
      <c r="W135" s="13"/>
      <c r="X135" s="13"/>
      <c r="Y135" s="21">
        <v>3</v>
      </c>
      <c r="Z135" s="21">
        <v>48</v>
      </c>
      <c r="AA135" s="61">
        <v>18.75</v>
      </c>
      <c r="AB135" s="21"/>
      <c r="AC135" s="21">
        <v>6.7</v>
      </c>
      <c r="AD135" s="54"/>
      <c r="AE135" s="54">
        <v>15.8</v>
      </c>
    </row>
    <row r="136" spans="1:31" ht="12.75">
      <c r="A136" s="21">
        <v>24</v>
      </c>
      <c r="B136" s="20" t="s">
        <v>122</v>
      </c>
      <c r="C136" s="21">
        <v>1</v>
      </c>
      <c r="D136" s="21"/>
      <c r="E136" s="21"/>
      <c r="F136" s="21"/>
      <c r="G136" s="21"/>
      <c r="H136" s="21"/>
      <c r="I136" s="21"/>
      <c r="J136" s="21"/>
      <c r="K136" s="21">
        <v>1</v>
      </c>
      <c r="L136" s="21"/>
      <c r="M136" s="21"/>
      <c r="N136" s="21"/>
      <c r="O136" s="13"/>
      <c r="P136" s="21"/>
      <c r="Q136" s="20" t="s">
        <v>122</v>
      </c>
      <c r="R136" s="54"/>
      <c r="S136" s="21"/>
      <c r="T136" s="21"/>
      <c r="U136" s="21"/>
      <c r="V136" s="21">
        <v>1</v>
      </c>
      <c r="W136" s="21"/>
      <c r="X136" s="13"/>
      <c r="Y136" s="21">
        <v>3</v>
      </c>
      <c r="Z136" s="21">
        <v>48</v>
      </c>
      <c r="AA136" s="61">
        <v>18.75</v>
      </c>
      <c r="AB136" s="54"/>
      <c r="AC136" s="21">
        <v>8.3</v>
      </c>
      <c r="AD136" s="54"/>
      <c r="AE136" s="54">
        <v>14.3</v>
      </c>
    </row>
    <row r="137" spans="1:31" ht="12.75">
      <c r="A137" s="21">
        <v>26</v>
      </c>
      <c r="B137" s="5" t="s">
        <v>33</v>
      </c>
      <c r="C137" s="21">
        <v>1</v>
      </c>
      <c r="D137" s="21"/>
      <c r="E137" s="21"/>
      <c r="F137" s="21"/>
      <c r="G137" s="21">
        <v>4</v>
      </c>
      <c r="H137" s="21">
        <v>3</v>
      </c>
      <c r="I137" s="21"/>
      <c r="J137" s="21"/>
      <c r="K137" s="21">
        <v>2</v>
      </c>
      <c r="L137" s="21"/>
      <c r="M137" s="21"/>
      <c r="N137" s="21"/>
      <c r="O137" s="13">
        <v>2</v>
      </c>
      <c r="P137" s="21"/>
      <c r="Q137" s="23" t="s">
        <v>33</v>
      </c>
      <c r="R137" s="21"/>
      <c r="S137" s="21"/>
      <c r="T137" s="21"/>
      <c r="U137" s="21"/>
      <c r="V137" s="13">
        <v>3</v>
      </c>
      <c r="W137" s="13"/>
      <c r="X137" s="13"/>
      <c r="Y137" s="21">
        <f>#N/A</f>
        <v>15</v>
      </c>
      <c r="Z137" s="21">
        <v>90</v>
      </c>
      <c r="AA137" s="61">
        <f>#N/A</f>
        <v>16.666666666666664</v>
      </c>
      <c r="AB137" s="21"/>
      <c r="AC137" s="21">
        <v>16.7</v>
      </c>
      <c r="AD137" s="54"/>
      <c r="AE137" s="54">
        <v>35.1</v>
      </c>
    </row>
    <row r="138" spans="1:31" ht="12.75">
      <c r="A138" s="21">
        <v>27</v>
      </c>
      <c r="B138" s="20" t="s">
        <v>93</v>
      </c>
      <c r="C138" s="21">
        <v>1</v>
      </c>
      <c r="D138" s="21">
        <v>1</v>
      </c>
      <c r="E138" s="21"/>
      <c r="F138" s="21"/>
      <c r="G138" s="21"/>
      <c r="H138" s="21"/>
      <c r="I138" s="21"/>
      <c r="J138" s="21">
        <v>2</v>
      </c>
      <c r="K138" s="21">
        <v>1</v>
      </c>
      <c r="L138" s="21"/>
      <c r="M138" s="21"/>
      <c r="N138" s="21"/>
      <c r="O138" s="13">
        <v>1</v>
      </c>
      <c r="P138" s="21"/>
      <c r="Q138" s="20" t="s">
        <v>93</v>
      </c>
      <c r="R138" s="54"/>
      <c r="S138" s="21"/>
      <c r="T138" s="21"/>
      <c r="U138" s="21"/>
      <c r="V138" s="21"/>
      <c r="W138" s="21"/>
      <c r="X138" s="13">
        <v>1</v>
      </c>
      <c r="Y138" s="21">
        <f>#N/A</f>
        <v>7</v>
      </c>
      <c r="Z138" s="21">
        <v>48</v>
      </c>
      <c r="AA138" s="61">
        <f>#N/A</f>
        <v>14.583333333333334</v>
      </c>
      <c r="AB138" s="54"/>
      <c r="AC138" s="21">
        <v>2.1</v>
      </c>
      <c r="AD138" s="54"/>
      <c r="AE138" s="54">
        <v>7.1</v>
      </c>
    </row>
    <row r="139" spans="1:31" ht="12.75">
      <c r="A139" s="21">
        <v>27</v>
      </c>
      <c r="B139" s="20" t="s">
        <v>91</v>
      </c>
      <c r="C139" s="21">
        <v>2</v>
      </c>
      <c r="D139" s="21"/>
      <c r="E139" s="21"/>
      <c r="F139" s="21"/>
      <c r="G139" s="21">
        <v>2</v>
      </c>
      <c r="H139" s="21"/>
      <c r="I139" s="21"/>
      <c r="J139" s="21"/>
      <c r="K139" s="21"/>
      <c r="L139" s="21"/>
      <c r="M139" s="21"/>
      <c r="N139" s="21"/>
      <c r="O139" s="13">
        <v>2</v>
      </c>
      <c r="P139" s="21"/>
      <c r="Q139" s="20" t="s">
        <v>91</v>
      </c>
      <c r="R139" s="54"/>
      <c r="S139" s="21"/>
      <c r="T139" s="21">
        <v>1</v>
      </c>
      <c r="U139" s="21"/>
      <c r="V139" s="21"/>
      <c r="W139" s="21"/>
      <c r="X139" s="13"/>
      <c r="Y139" s="21">
        <f>#N/A</f>
        <v>7</v>
      </c>
      <c r="Z139" s="21">
        <v>48</v>
      </c>
      <c r="AA139" s="61">
        <f>#N/A</f>
        <v>14.583333333333334</v>
      </c>
      <c r="AB139" s="54"/>
      <c r="AC139" s="21">
        <v>14.6</v>
      </c>
      <c r="AD139" s="54"/>
      <c r="AE139" s="54">
        <v>21.4</v>
      </c>
    </row>
    <row r="140" spans="1:31" ht="12.75">
      <c r="A140" s="21">
        <v>27</v>
      </c>
      <c r="B140" s="5" t="s">
        <v>85</v>
      </c>
      <c r="C140" s="21">
        <v>1</v>
      </c>
      <c r="D140" s="21">
        <v>1</v>
      </c>
      <c r="E140" s="21"/>
      <c r="F140" s="21"/>
      <c r="G140" s="21">
        <v>1</v>
      </c>
      <c r="H140" s="21"/>
      <c r="I140" s="21"/>
      <c r="J140" s="21"/>
      <c r="K140" s="21">
        <v>1</v>
      </c>
      <c r="L140" s="21"/>
      <c r="M140" s="21"/>
      <c r="N140" s="21"/>
      <c r="O140" s="13">
        <v>1</v>
      </c>
      <c r="P140" s="21"/>
      <c r="Q140" s="5" t="s">
        <v>85</v>
      </c>
      <c r="R140" s="21"/>
      <c r="S140" s="21"/>
      <c r="T140" s="21"/>
      <c r="U140" s="21"/>
      <c r="V140" s="13">
        <v>2</v>
      </c>
      <c r="W140" s="7"/>
      <c r="X140" s="13"/>
      <c r="Y140" s="21">
        <f>#N/A</f>
        <v>7</v>
      </c>
      <c r="Z140" s="21">
        <v>48</v>
      </c>
      <c r="AA140" s="61">
        <f>#N/A</f>
        <v>14.583333333333334</v>
      </c>
      <c r="AB140" s="54"/>
      <c r="AC140" s="21">
        <v>8.3</v>
      </c>
      <c r="AD140" s="54"/>
      <c r="AE140" s="54">
        <v>21.4</v>
      </c>
    </row>
    <row r="141" spans="1:31" ht="12.75">
      <c r="A141" s="21">
        <v>30</v>
      </c>
      <c r="B141" s="5" t="s">
        <v>34</v>
      </c>
      <c r="C141" s="21">
        <v>2</v>
      </c>
      <c r="D141" s="21">
        <v>1</v>
      </c>
      <c r="E141" s="21"/>
      <c r="F141" s="21"/>
      <c r="G141" s="21">
        <v>4</v>
      </c>
      <c r="H141" s="21"/>
      <c r="I141" s="21">
        <v>1</v>
      </c>
      <c r="J141" s="21"/>
      <c r="K141" s="21"/>
      <c r="L141" s="21"/>
      <c r="M141" s="21"/>
      <c r="N141" s="21"/>
      <c r="O141" s="13">
        <v>2</v>
      </c>
      <c r="P141" s="21">
        <v>2</v>
      </c>
      <c r="Q141" s="23" t="s">
        <v>34</v>
      </c>
      <c r="R141" s="21"/>
      <c r="S141" s="21"/>
      <c r="T141" s="21">
        <v>1</v>
      </c>
      <c r="U141" s="21"/>
      <c r="V141" s="13"/>
      <c r="W141" s="13"/>
      <c r="X141" s="13"/>
      <c r="Y141" s="21">
        <f>#N/A</f>
        <v>13</v>
      </c>
      <c r="Z141" s="21">
        <v>90</v>
      </c>
      <c r="AA141" s="61">
        <f>#N/A</f>
        <v>14.444444444444443</v>
      </c>
      <c r="AB141" s="54"/>
      <c r="AC141" s="21">
        <v>26.7</v>
      </c>
      <c r="AD141" s="54"/>
      <c r="AE141" s="54">
        <v>40.4</v>
      </c>
    </row>
    <row r="142" spans="1:31" ht="12.75">
      <c r="A142" s="21">
        <v>30</v>
      </c>
      <c r="B142" s="5" t="s">
        <v>83</v>
      </c>
      <c r="C142" s="21">
        <v>2</v>
      </c>
      <c r="D142" s="21">
        <v>1</v>
      </c>
      <c r="E142" s="21"/>
      <c r="F142" s="21">
        <v>1</v>
      </c>
      <c r="G142" s="21">
        <v>3</v>
      </c>
      <c r="H142" s="21">
        <v>1</v>
      </c>
      <c r="I142" s="21"/>
      <c r="J142" s="21">
        <v>1</v>
      </c>
      <c r="K142" s="21">
        <v>3</v>
      </c>
      <c r="L142" s="21"/>
      <c r="M142" s="21"/>
      <c r="N142" s="21"/>
      <c r="O142" s="13"/>
      <c r="P142" s="21"/>
      <c r="Q142" s="23" t="s">
        <v>107</v>
      </c>
      <c r="R142" s="21"/>
      <c r="S142" s="21"/>
      <c r="T142" s="21"/>
      <c r="U142" s="21"/>
      <c r="V142" s="13"/>
      <c r="W142" s="13"/>
      <c r="X142" s="13">
        <v>1</v>
      </c>
      <c r="Y142" s="21">
        <f>#N/A</f>
        <v>13</v>
      </c>
      <c r="Z142" s="21">
        <v>90</v>
      </c>
      <c r="AA142" s="61">
        <f>#N/A</f>
        <v>14.444444444444443</v>
      </c>
      <c r="AB142" s="54"/>
      <c r="AC142" s="21">
        <v>14.4</v>
      </c>
      <c r="AD142" s="54"/>
      <c r="AE142" s="54">
        <v>17.5</v>
      </c>
    </row>
    <row r="143" spans="1:31" ht="12.75">
      <c r="A143" s="21">
        <v>32</v>
      </c>
      <c r="B143" s="20" t="s">
        <v>87</v>
      </c>
      <c r="C143" s="21">
        <v>1</v>
      </c>
      <c r="D143" s="21"/>
      <c r="E143" s="21"/>
      <c r="F143" s="21"/>
      <c r="G143" s="21"/>
      <c r="H143" s="21"/>
      <c r="I143" s="21"/>
      <c r="J143" s="21"/>
      <c r="K143" s="21">
        <v>1</v>
      </c>
      <c r="L143" s="21"/>
      <c r="M143" s="21"/>
      <c r="N143" s="21"/>
      <c r="O143" s="13">
        <v>1</v>
      </c>
      <c r="P143" s="21"/>
      <c r="Q143" s="20" t="s">
        <v>87</v>
      </c>
      <c r="R143" s="54"/>
      <c r="S143" s="21"/>
      <c r="T143" s="21"/>
      <c r="U143" s="21"/>
      <c r="V143" s="21"/>
      <c r="W143" s="21"/>
      <c r="X143" s="13"/>
      <c r="Y143" s="21">
        <v>3</v>
      </c>
      <c r="Z143" s="21">
        <v>48</v>
      </c>
      <c r="AA143" s="61">
        <v>11.538461538461538</v>
      </c>
      <c r="AB143" s="54"/>
      <c r="AC143" s="21">
        <v>4.2</v>
      </c>
      <c r="AD143" s="54"/>
      <c r="AE143" s="54">
        <v>7.1</v>
      </c>
    </row>
    <row r="144" spans="1:31" ht="12.75">
      <c r="A144" s="21">
        <v>33</v>
      </c>
      <c r="B144" s="5" t="s">
        <v>81</v>
      </c>
      <c r="C144" s="21">
        <v>1</v>
      </c>
      <c r="D144" s="21"/>
      <c r="E144" s="21"/>
      <c r="F144" s="21"/>
      <c r="G144" s="21">
        <v>1</v>
      </c>
      <c r="H144" s="21">
        <v>1</v>
      </c>
      <c r="I144" s="21">
        <v>1</v>
      </c>
      <c r="J144" s="21"/>
      <c r="K144" s="21">
        <v>1</v>
      </c>
      <c r="L144" s="21">
        <v>2</v>
      </c>
      <c r="M144" s="21"/>
      <c r="N144" s="21"/>
      <c r="O144" s="21"/>
      <c r="P144" s="21">
        <v>2</v>
      </c>
      <c r="Q144" s="23" t="s">
        <v>108</v>
      </c>
      <c r="R144" s="21"/>
      <c r="S144" s="21"/>
      <c r="T144" s="21">
        <v>1</v>
      </c>
      <c r="U144" s="21"/>
      <c r="V144" s="13"/>
      <c r="W144" s="13"/>
      <c r="X144" s="13"/>
      <c r="Y144" s="21">
        <f>SUM(C144:X144)</f>
        <v>10</v>
      </c>
      <c r="Z144" s="21">
        <v>90</v>
      </c>
      <c r="AA144" s="61">
        <f>Y144/Z144*100</f>
        <v>11.11111111111111</v>
      </c>
      <c r="AB144" s="54"/>
      <c r="AC144" s="21">
        <v>15.6</v>
      </c>
      <c r="AD144" s="54"/>
      <c r="AE144" s="54">
        <v>22.8</v>
      </c>
    </row>
    <row r="145" spans="1:31" ht="12.75">
      <c r="A145" s="21">
        <v>34</v>
      </c>
      <c r="B145" s="5" t="s">
        <v>84</v>
      </c>
      <c r="C145" s="21">
        <v>2</v>
      </c>
      <c r="D145" s="21"/>
      <c r="E145" s="21"/>
      <c r="F145" s="21"/>
      <c r="G145" s="21"/>
      <c r="H145" s="21"/>
      <c r="I145" s="21"/>
      <c r="J145" s="21"/>
      <c r="K145" s="21">
        <v>3</v>
      </c>
      <c r="L145" s="21"/>
      <c r="M145" s="21"/>
      <c r="N145" s="21"/>
      <c r="O145" s="13"/>
      <c r="P145" s="21"/>
      <c r="Q145" s="5" t="s">
        <v>84</v>
      </c>
      <c r="R145" s="21"/>
      <c r="S145" s="21"/>
      <c r="T145" s="21"/>
      <c r="U145" s="21"/>
      <c r="V145" s="13"/>
      <c r="W145" s="7"/>
      <c r="X145" s="13"/>
      <c r="Y145" s="21">
        <f>SUM(C145:X145)</f>
        <v>5</v>
      </c>
      <c r="Z145" s="21">
        <v>48</v>
      </c>
      <c r="AA145" s="61">
        <f>Y145/Z145*100</f>
        <v>10.416666666666668</v>
      </c>
      <c r="AB145" s="54"/>
      <c r="AC145" s="21">
        <v>4.2</v>
      </c>
      <c r="AD145" s="54"/>
      <c r="AE145" s="54">
        <v>25</v>
      </c>
    </row>
    <row r="146" spans="1:31" ht="12.75">
      <c r="A146" s="21">
        <v>34</v>
      </c>
      <c r="B146" s="5" t="s">
        <v>123</v>
      </c>
      <c r="C146" s="21">
        <v>2</v>
      </c>
      <c r="D146" s="21">
        <v>1</v>
      </c>
      <c r="E146" s="21"/>
      <c r="F146" s="21"/>
      <c r="G146" s="21">
        <v>1</v>
      </c>
      <c r="H146" s="21"/>
      <c r="I146" s="21"/>
      <c r="J146" s="21"/>
      <c r="K146" s="21">
        <v>1</v>
      </c>
      <c r="L146" s="21"/>
      <c r="M146" s="21"/>
      <c r="N146" s="21"/>
      <c r="O146" s="13"/>
      <c r="P146" s="21"/>
      <c r="Q146" s="5" t="s">
        <v>123</v>
      </c>
      <c r="R146" s="21"/>
      <c r="S146" s="21"/>
      <c r="T146" s="21"/>
      <c r="U146" s="21"/>
      <c r="V146" s="13"/>
      <c r="W146" s="7"/>
      <c r="X146" s="13"/>
      <c r="Y146" s="21">
        <f>SUM(C146:X146)</f>
        <v>5</v>
      </c>
      <c r="Z146" s="21">
        <v>48</v>
      </c>
      <c r="AA146" s="61">
        <f>Y146/Z146*100</f>
        <v>10.416666666666668</v>
      </c>
      <c r="AB146" s="54"/>
      <c r="AC146" s="21">
        <v>12.5</v>
      </c>
      <c r="AD146" s="54"/>
      <c r="AE146" s="54">
        <v>28.6</v>
      </c>
    </row>
    <row r="147" spans="1:31" ht="12.75">
      <c r="A147" s="21">
        <v>36</v>
      </c>
      <c r="B147" s="20" t="s">
        <v>86</v>
      </c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13"/>
      <c r="P147" s="21"/>
      <c r="Q147" s="20" t="s">
        <v>86</v>
      </c>
      <c r="R147" s="54"/>
      <c r="S147" s="21"/>
      <c r="T147" s="21"/>
      <c r="U147" s="21"/>
      <c r="V147" s="13"/>
      <c r="W147" s="21"/>
      <c r="X147" s="13"/>
      <c r="Y147" s="21">
        <v>0</v>
      </c>
      <c r="Z147" s="21">
        <v>48</v>
      </c>
      <c r="AA147" s="61">
        <v>0</v>
      </c>
      <c r="AB147" s="21"/>
      <c r="AC147" s="21">
        <v>0</v>
      </c>
      <c r="AD147" s="54"/>
      <c r="AE147" s="54">
        <v>21.4</v>
      </c>
    </row>
    <row r="148" spans="2:28" ht="12.75">
      <c r="B148" s="5" t="s">
        <v>77</v>
      </c>
      <c r="C148" s="21">
        <f>#N/A</f>
        <v>108</v>
      </c>
      <c r="D148" s="21">
        <f>#N/A</f>
        <v>70</v>
      </c>
      <c r="E148" s="21">
        <f>#N/A</f>
        <v>19</v>
      </c>
      <c r="F148" s="21">
        <f>#N/A</f>
        <v>48</v>
      </c>
      <c r="G148" s="21">
        <f>#N/A</f>
        <v>111</v>
      </c>
      <c r="H148" s="21">
        <f>#N/A</f>
        <v>83</v>
      </c>
      <c r="I148" s="21">
        <f>#N/A</f>
        <v>16</v>
      </c>
      <c r="J148" s="21">
        <f>#N/A</f>
        <v>64</v>
      </c>
      <c r="K148" s="21">
        <f>#N/A</f>
        <v>110</v>
      </c>
      <c r="L148" s="21">
        <f>#N/A</f>
        <v>56</v>
      </c>
      <c r="M148" s="21">
        <f>#N/A</f>
        <v>10</v>
      </c>
      <c r="N148" s="21">
        <f>#N/A</f>
        <v>23</v>
      </c>
      <c r="O148" s="21">
        <f>#N/A</f>
        <v>83</v>
      </c>
      <c r="P148" s="21">
        <f>#N/A</f>
        <v>63</v>
      </c>
      <c r="Q148" s="21"/>
      <c r="R148" s="21">
        <f>#N/A</f>
        <v>15</v>
      </c>
      <c r="S148" s="21">
        <f>#N/A</f>
        <v>15</v>
      </c>
      <c r="T148" s="21">
        <f>#N/A</f>
        <v>21</v>
      </c>
      <c r="U148" s="21">
        <f>#N/A</f>
        <v>28</v>
      </c>
      <c r="V148" s="21">
        <f>#N/A</f>
        <v>66</v>
      </c>
      <c r="W148" s="21">
        <f>#N/A</f>
        <v>8</v>
      </c>
      <c r="X148" s="21">
        <f>#N/A</f>
        <v>24</v>
      </c>
      <c r="Y148" s="71">
        <f>#N/A</f>
        <v>1041</v>
      </c>
      <c r="Z148" s="26"/>
      <c r="AA148" s="26"/>
      <c r="AB148" s="34"/>
    </row>
    <row r="149" spans="2:25" ht="12.75">
      <c r="B149" s="5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14"/>
    </row>
    <row r="150" spans="2:25" ht="12.75">
      <c r="B150" s="5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14"/>
    </row>
    <row r="151" spans="2:25" ht="12.75">
      <c r="B151" s="14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4"/>
    </row>
    <row r="152" spans="2:25" ht="12.75">
      <c r="B152" s="14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4"/>
    </row>
    <row r="153" spans="2:25" ht="12.75">
      <c r="B153" s="14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4"/>
    </row>
    <row r="154" spans="2:25" ht="12.75">
      <c r="B154" s="14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4"/>
    </row>
    <row r="155" spans="2:25" ht="12.75">
      <c r="B155" s="14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4"/>
    </row>
    <row r="156" spans="2:25" ht="12.75">
      <c r="B156" s="14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4"/>
    </row>
    <row r="157" spans="2:25" ht="15">
      <c r="B157" s="899" t="s">
        <v>194</v>
      </c>
      <c r="C157" s="899"/>
      <c r="D157" s="899"/>
      <c r="E157" s="899"/>
      <c r="F157" s="899"/>
      <c r="G157" s="899"/>
      <c r="H157" s="899"/>
      <c r="I157" s="899"/>
      <c r="J157" s="899"/>
      <c r="K157" s="899"/>
      <c r="L157" s="899"/>
      <c r="M157" s="899"/>
      <c r="N157" s="899"/>
      <c r="O157" s="899"/>
      <c r="P157" s="899"/>
      <c r="Y157" s="14"/>
    </row>
    <row r="158" spans="1:27" ht="32.25" customHeight="1" thickBot="1">
      <c r="A158" s="5" t="s">
        <v>160</v>
      </c>
      <c r="B158" s="1" t="s">
        <v>0</v>
      </c>
      <c r="C158" s="2" t="s">
        <v>1</v>
      </c>
      <c r="D158" s="9" t="s">
        <v>2</v>
      </c>
      <c r="E158" s="9" t="s">
        <v>3</v>
      </c>
      <c r="F158" s="2" t="s">
        <v>4</v>
      </c>
      <c r="G158" s="9" t="s">
        <v>5</v>
      </c>
      <c r="H158" s="9" t="s">
        <v>6</v>
      </c>
      <c r="I158" s="2" t="s">
        <v>7</v>
      </c>
      <c r="J158" s="2" t="s">
        <v>8</v>
      </c>
      <c r="K158" s="2" t="s">
        <v>9</v>
      </c>
      <c r="L158" s="9" t="s">
        <v>10</v>
      </c>
      <c r="M158" s="9" t="s">
        <v>11</v>
      </c>
      <c r="N158" s="2" t="s">
        <v>13</v>
      </c>
      <c r="O158" s="9" t="s">
        <v>14</v>
      </c>
      <c r="P158" s="9" t="s">
        <v>109</v>
      </c>
      <c r="Q158" s="1" t="s">
        <v>0</v>
      </c>
      <c r="R158" s="46" t="s">
        <v>125</v>
      </c>
      <c r="S158" s="10" t="s">
        <v>15</v>
      </c>
      <c r="T158" s="10" t="s">
        <v>195</v>
      </c>
      <c r="U158" s="10" t="s">
        <v>145</v>
      </c>
      <c r="V158" s="24" t="s">
        <v>16</v>
      </c>
      <c r="W158" s="24" t="s">
        <v>124</v>
      </c>
      <c r="X158" s="24" t="s">
        <v>132</v>
      </c>
      <c r="Y158" s="47" t="s">
        <v>196</v>
      </c>
      <c r="Z158" s="47" t="s">
        <v>200</v>
      </c>
      <c r="AA158" s="48" t="s">
        <v>199</v>
      </c>
    </row>
    <row r="159" spans="1:27" ht="12.75">
      <c r="A159" s="5"/>
      <c r="B159" s="3"/>
      <c r="C159" s="145" t="s">
        <v>77</v>
      </c>
      <c r="D159" s="146">
        <f>#N/A</f>
        <v>71</v>
      </c>
      <c r="E159" s="146">
        <f>#N/A</f>
        <v>19</v>
      </c>
      <c r="F159" s="147">
        <f>#N/A</f>
        <v>48</v>
      </c>
      <c r="G159" s="146">
        <f>#N/A</f>
        <v>112</v>
      </c>
      <c r="H159" s="146">
        <f>#N/A</f>
        <v>83</v>
      </c>
      <c r="I159" s="146">
        <f>#N/A</f>
        <v>16</v>
      </c>
      <c r="J159" s="147">
        <f>#N/A</f>
        <v>64</v>
      </c>
      <c r="K159" s="147">
        <f>#N/A</f>
        <v>111</v>
      </c>
      <c r="L159" s="147">
        <f>#N/A</f>
        <v>56</v>
      </c>
      <c r="M159" s="146">
        <f>#N/A</f>
        <v>10</v>
      </c>
      <c r="N159" s="146">
        <f>#N/A</f>
        <v>23</v>
      </c>
      <c r="O159" s="147">
        <f>#N/A</f>
        <v>83</v>
      </c>
      <c r="P159" s="146">
        <f>#N/A</f>
        <v>63</v>
      </c>
      <c r="Q159" s="148">
        <f>#N/A</f>
        <v>0</v>
      </c>
      <c r="R159" s="149"/>
      <c r="S159" s="146">
        <f>#N/A</f>
        <v>15</v>
      </c>
      <c r="T159" s="147">
        <f>#N/A</f>
        <v>21</v>
      </c>
      <c r="U159" s="147">
        <f>#N/A</f>
        <v>28</v>
      </c>
      <c r="V159" s="147">
        <f>#N/A</f>
        <v>66</v>
      </c>
      <c r="W159" s="52">
        <f>#N/A</f>
        <v>8</v>
      </c>
      <c r="X159" s="146">
        <f>#N/A</f>
        <v>24</v>
      </c>
      <c r="Y159" s="51">
        <f>#N/A</f>
        <v>1046</v>
      </c>
      <c r="Z159" s="52">
        <f>SUM(D159:Y159)</f>
        <v>1967</v>
      </c>
      <c r="AA159" s="51">
        <f>SUM(AA146:AA158)</f>
        <v>10.416666666666668</v>
      </c>
    </row>
    <row r="160" spans="1:27" ht="12.75">
      <c r="A160" s="7">
        <v>1</v>
      </c>
      <c r="B160" s="5" t="s">
        <v>28</v>
      </c>
      <c r="C160" s="7">
        <v>1</v>
      </c>
      <c r="D160" s="7"/>
      <c r="E160" s="21"/>
      <c r="F160" s="21"/>
      <c r="G160" s="7">
        <v>2</v>
      </c>
      <c r="H160" s="21"/>
      <c r="I160" s="21"/>
      <c r="J160" s="21"/>
      <c r="K160" s="21">
        <v>5</v>
      </c>
      <c r="L160" s="7">
        <v>2</v>
      </c>
      <c r="M160" s="21"/>
      <c r="N160" s="13"/>
      <c r="O160" s="21"/>
      <c r="P160" s="13">
        <v>2</v>
      </c>
      <c r="Q160" s="23" t="s">
        <v>28</v>
      </c>
      <c r="R160" s="23"/>
      <c r="S160" s="21"/>
      <c r="T160" s="21"/>
      <c r="U160" s="7"/>
      <c r="V160" s="13"/>
      <c r="W160" s="13"/>
      <c r="X160" s="13"/>
      <c r="Y160" s="7">
        <f>#N/A</f>
        <v>12</v>
      </c>
      <c r="Z160" s="21">
        <v>53</v>
      </c>
      <c r="AA160" s="50">
        <f>#N/A</f>
        <v>22.641509433962266</v>
      </c>
    </row>
    <row r="161" spans="1:27" ht="12.75">
      <c r="A161" s="7">
        <v>4</v>
      </c>
      <c r="B161" s="20" t="s">
        <v>102</v>
      </c>
      <c r="C161" s="7"/>
      <c r="D161" s="7"/>
      <c r="E161" s="21"/>
      <c r="F161" s="21"/>
      <c r="G161" s="7"/>
      <c r="H161" s="7"/>
      <c r="I161" s="21"/>
      <c r="J161" s="21"/>
      <c r="K161" s="21"/>
      <c r="L161" s="21"/>
      <c r="M161" s="7"/>
      <c r="N161" s="13"/>
      <c r="O161" s="21"/>
      <c r="P161" s="13"/>
      <c r="Q161" s="20" t="s">
        <v>102</v>
      </c>
      <c r="R161" s="74">
        <v>1</v>
      </c>
      <c r="S161" s="7">
        <v>1</v>
      </c>
      <c r="T161" s="7"/>
      <c r="U161" s="7"/>
      <c r="V161" s="7"/>
      <c r="W161" s="7"/>
      <c r="X161" s="13"/>
      <c r="Y161" s="7">
        <f>#N/A</f>
        <v>2</v>
      </c>
      <c r="Z161" s="49">
        <v>23</v>
      </c>
      <c r="AA161" s="50">
        <f>#N/A</f>
        <v>8.695652173913043</v>
      </c>
    </row>
    <row r="162" spans="1:27" ht="12.75">
      <c r="A162" s="7">
        <v>2</v>
      </c>
      <c r="B162" s="20" t="s">
        <v>88</v>
      </c>
      <c r="C162" s="7"/>
      <c r="D162" s="7"/>
      <c r="E162" s="21"/>
      <c r="F162" s="21"/>
      <c r="G162" s="7"/>
      <c r="H162" s="21"/>
      <c r="I162" s="26"/>
      <c r="J162" s="21"/>
      <c r="K162" s="21"/>
      <c r="L162" s="21"/>
      <c r="M162" s="21"/>
      <c r="N162" s="13"/>
      <c r="O162" s="21"/>
      <c r="P162" s="13"/>
      <c r="Q162" s="20" t="s">
        <v>88</v>
      </c>
      <c r="R162" s="20"/>
      <c r="S162" s="21"/>
      <c r="T162" s="7">
        <v>1</v>
      </c>
      <c r="U162" s="7">
        <v>1</v>
      </c>
      <c r="V162" s="7">
        <v>1</v>
      </c>
      <c r="W162" s="21"/>
      <c r="X162" s="13"/>
      <c r="Y162" s="7">
        <f>#N/A</f>
        <v>3</v>
      </c>
      <c r="Z162" s="49">
        <v>37</v>
      </c>
      <c r="AA162" s="50">
        <f>#N/A</f>
        <v>8.108108108108109</v>
      </c>
    </row>
    <row r="163" spans="1:27" ht="12.75">
      <c r="A163" s="7">
        <v>3</v>
      </c>
      <c r="B163" s="5" t="s">
        <v>31</v>
      </c>
      <c r="C163" s="7"/>
      <c r="D163" s="7"/>
      <c r="E163" s="21"/>
      <c r="F163" s="21"/>
      <c r="G163" s="7">
        <v>1</v>
      </c>
      <c r="H163" s="7"/>
      <c r="I163" s="7">
        <v>1</v>
      </c>
      <c r="J163" s="21">
        <v>1</v>
      </c>
      <c r="K163" s="21"/>
      <c r="L163" s="21"/>
      <c r="M163" s="7"/>
      <c r="N163" s="13">
        <v>1</v>
      </c>
      <c r="O163" s="21"/>
      <c r="P163" s="13"/>
      <c r="Q163" s="23" t="s">
        <v>31</v>
      </c>
      <c r="R163" s="23"/>
      <c r="S163" s="21"/>
      <c r="T163" s="7"/>
      <c r="U163" s="7"/>
      <c r="V163" s="7"/>
      <c r="W163" s="7">
        <v>1</v>
      </c>
      <c r="X163" s="13"/>
      <c r="Y163" s="7">
        <f>#N/A</f>
        <v>5</v>
      </c>
      <c r="Z163" s="21">
        <v>109</v>
      </c>
      <c r="AA163" s="50">
        <f>#N/A</f>
        <v>4.587155963302752</v>
      </c>
    </row>
    <row r="164" spans="1:27" ht="12.75">
      <c r="A164" s="7">
        <v>5</v>
      </c>
      <c r="B164" s="5" t="s">
        <v>21</v>
      </c>
      <c r="C164" s="7"/>
      <c r="D164" s="7"/>
      <c r="E164" s="21"/>
      <c r="F164" s="7">
        <v>1</v>
      </c>
      <c r="G164" s="7">
        <v>1</v>
      </c>
      <c r="H164" s="7">
        <v>1</v>
      </c>
      <c r="I164" s="21"/>
      <c r="J164" s="21"/>
      <c r="K164" s="21"/>
      <c r="L164" s="21"/>
      <c r="M164" s="7"/>
      <c r="N164" s="13"/>
      <c r="O164" s="7">
        <v>1</v>
      </c>
      <c r="P164" s="13"/>
      <c r="Q164" s="23" t="s">
        <v>21</v>
      </c>
      <c r="R164" s="23"/>
      <c r="S164" s="21"/>
      <c r="T164" s="7"/>
      <c r="U164" s="7"/>
      <c r="V164" s="7"/>
      <c r="W164" s="7"/>
      <c r="X164" s="13"/>
      <c r="Y164" s="7">
        <f>#N/A</f>
        <v>4</v>
      </c>
      <c r="Z164" s="21">
        <v>96</v>
      </c>
      <c r="AA164" s="50">
        <f>#N/A</f>
        <v>4.166666666666666</v>
      </c>
    </row>
    <row r="165" spans="1:27" ht="12.75">
      <c r="A165" s="7">
        <v>6</v>
      </c>
      <c r="B165" s="5" t="s">
        <v>19</v>
      </c>
      <c r="C165" s="7"/>
      <c r="D165" s="7"/>
      <c r="E165" s="21"/>
      <c r="F165" s="21"/>
      <c r="G165" s="7"/>
      <c r="H165" s="7">
        <v>1</v>
      </c>
      <c r="I165" s="21"/>
      <c r="J165" s="21"/>
      <c r="K165" s="21"/>
      <c r="L165" s="21"/>
      <c r="M165" s="7"/>
      <c r="N165" s="13"/>
      <c r="O165" s="21"/>
      <c r="P165" s="13"/>
      <c r="Q165" s="23" t="s">
        <v>19</v>
      </c>
      <c r="R165" s="23"/>
      <c r="S165" s="21"/>
      <c r="T165" s="7">
        <v>1</v>
      </c>
      <c r="U165" s="7"/>
      <c r="V165" s="7">
        <v>1</v>
      </c>
      <c r="W165" s="7">
        <v>1</v>
      </c>
      <c r="X165" s="13"/>
      <c r="Y165" s="7">
        <f>#N/A</f>
        <v>4</v>
      </c>
      <c r="Z165" s="49">
        <v>106</v>
      </c>
      <c r="AA165" s="50">
        <f>#N/A</f>
        <v>3.7735849056603774</v>
      </c>
    </row>
    <row r="166" spans="1:27" ht="12.75">
      <c r="A166" s="7">
        <v>7</v>
      </c>
      <c r="B166" s="5" t="s">
        <v>26</v>
      </c>
      <c r="C166" s="7">
        <v>1</v>
      </c>
      <c r="D166" s="7"/>
      <c r="E166" s="21">
        <v>1</v>
      </c>
      <c r="F166" s="21"/>
      <c r="G166" s="7"/>
      <c r="H166" s="21"/>
      <c r="I166" s="21"/>
      <c r="J166" s="21">
        <v>1</v>
      </c>
      <c r="K166" s="21"/>
      <c r="L166" s="21"/>
      <c r="M166" s="7">
        <v>1</v>
      </c>
      <c r="N166" s="13"/>
      <c r="O166" s="21"/>
      <c r="P166" s="13"/>
      <c r="Q166" s="23" t="s">
        <v>26</v>
      </c>
      <c r="R166" s="23"/>
      <c r="S166" s="21"/>
      <c r="T166" s="21"/>
      <c r="U166" s="7"/>
      <c r="V166" s="7"/>
      <c r="W166" s="7"/>
      <c r="X166" s="13"/>
      <c r="Y166" s="7">
        <f>#N/A</f>
        <v>4</v>
      </c>
      <c r="Z166" s="21">
        <v>114</v>
      </c>
      <c r="AA166" s="50">
        <f>#N/A</f>
        <v>3.508771929824561</v>
      </c>
    </row>
    <row r="167" spans="1:27" ht="12.75">
      <c r="A167" s="7">
        <v>8</v>
      </c>
      <c r="B167" s="5" t="s">
        <v>23</v>
      </c>
      <c r="C167" s="7"/>
      <c r="D167" s="7"/>
      <c r="E167" s="21"/>
      <c r="F167" s="7"/>
      <c r="G167" s="7"/>
      <c r="H167" s="7"/>
      <c r="I167" s="21"/>
      <c r="J167" s="21">
        <v>1</v>
      </c>
      <c r="K167" s="21"/>
      <c r="L167" s="21"/>
      <c r="M167" s="7"/>
      <c r="N167" s="13">
        <v>1</v>
      </c>
      <c r="O167" s="7">
        <v>1</v>
      </c>
      <c r="P167" s="13"/>
      <c r="Q167" s="23" t="s">
        <v>23</v>
      </c>
      <c r="R167" s="23"/>
      <c r="S167" s="21"/>
      <c r="T167" s="21"/>
      <c r="U167" s="7"/>
      <c r="V167" s="7"/>
      <c r="W167" s="7"/>
      <c r="X167" s="13"/>
      <c r="Y167" s="7">
        <f>#N/A</f>
        <v>3</v>
      </c>
      <c r="Z167" s="49">
        <v>86</v>
      </c>
      <c r="AA167" s="50">
        <f>#N/A</f>
        <v>3.488372093023256</v>
      </c>
    </row>
    <row r="168" spans="1:27" ht="12.75">
      <c r="A168" s="7">
        <v>9</v>
      </c>
      <c r="B168" s="5" t="s">
        <v>24</v>
      </c>
      <c r="C168" s="7"/>
      <c r="D168" s="7"/>
      <c r="E168" s="21"/>
      <c r="F168" s="7"/>
      <c r="G168" s="7"/>
      <c r="H168" s="7"/>
      <c r="I168" s="21"/>
      <c r="J168" s="21"/>
      <c r="K168" s="21"/>
      <c r="L168" s="21"/>
      <c r="M168" s="7"/>
      <c r="N168" s="13"/>
      <c r="O168" s="7"/>
      <c r="P168" s="13"/>
      <c r="Q168" s="23" t="s">
        <v>24</v>
      </c>
      <c r="R168" s="23"/>
      <c r="S168" s="21"/>
      <c r="T168" s="21"/>
      <c r="U168" s="7"/>
      <c r="V168" s="7"/>
      <c r="W168" s="7"/>
      <c r="X168" s="7">
        <v>2</v>
      </c>
      <c r="Y168" s="7">
        <f>#N/A</f>
        <v>2</v>
      </c>
      <c r="Z168" s="49">
        <v>62</v>
      </c>
      <c r="AA168" s="50">
        <f>#N/A</f>
        <v>3.225806451612903</v>
      </c>
    </row>
    <row r="169" spans="1:27" ht="12.75">
      <c r="A169" s="7">
        <v>10</v>
      </c>
      <c r="B169" s="5" t="s">
        <v>30</v>
      </c>
      <c r="C169" s="7"/>
      <c r="D169" s="7">
        <v>2</v>
      </c>
      <c r="E169" s="21"/>
      <c r="F169" s="7"/>
      <c r="G169" s="7"/>
      <c r="H169" s="7"/>
      <c r="I169" s="21"/>
      <c r="J169" s="21"/>
      <c r="K169" s="21">
        <v>1</v>
      </c>
      <c r="L169" s="21"/>
      <c r="M169" s="7"/>
      <c r="N169" s="13"/>
      <c r="O169" s="7"/>
      <c r="P169" s="13"/>
      <c r="Q169" s="23" t="s">
        <v>30</v>
      </c>
      <c r="R169" s="23"/>
      <c r="S169" s="7">
        <v>1</v>
      </c>
      <c r="T169" s="21"/>
      <c r="U169" s="7">
        <v>1</v>
      </c>
      <c r="V169" s="7">
        <v>1</v>
      </c>
      <c r="W169" s="7"/>
      <c r="X169" s="7"/>
      <c r="Y169" s="7">
        <f>#N/A</f>
        <v>6</v>
      </c>
      <c r="Z169" s="49">
        <v>191</v>
      </c>
      <c r="AA169" s="50">
        <f>#N/A</f>
        <v>3.1413612565445024</v>
      </c>
    </row>
    <row r="170" spans="1:27" ht="12.75">
      <c r="A170" s="7">
        <v>11</v>
      </c>
      <c r="B170" s="5" t="s">
        <v>20</v>
      </c>
      <c r="C170" s="7"/>
      <c r="D170" s="7"/>
      <c r="E170" s="21"/>
      <c r="F170" s="7"/>
      <c r="G170" s="7"/>
      <c r="H170" s="7"/>
      <c r="I170" s="21"/>
      <c r="J170" s="21"/>
      <c r="K170" s="21"/>
      <c r="L170" s="21"/>
      <c r="M170" s="7"/>
      <c r="N170" s="13"/>
      <c r="O170" s="7"/>
      <c r="P170" s="13"/>
      <c r="Q170" s="23" t="s">
        <v>20</v>
      </c>
      <c r="R170" s="7">
        <v>1</v>
      </c>
      <c r="S170" s="7">
        <v>1</v>
      </c>
      <c r="T170" s="21"/>
      <c r="U170" s="21"/>
      <c r="V170" s="7"/>
      <c r="W170" s="7"/>
      <c r="X170" s="7"/>
      <c r="Y170" s="7">
        <f>#N/A</f>
        <v>2</v>
      </c>
      <c r="Z170" s="49">
        <v>66</v>
      </c>
      <c r="AA170" s="50">
        <f>#N/A</f>
        <v>3.0303030303030303</v>
      </c>
    </row>
    <row r="171" spans="1:27" ht="12.75">
      <c r="A171" s="7">
        <v>12</v>
      </c>
      <c r="B171" s="5" t="s">
        <v>22</v>
      </c>
      <c r="C171" s="7"/>
      <c r="D171" s="7"/>
      <c r="E171" s="21"/>
      <c r="F171" s="7"/>
      <c r="G171" s="7">
        <v>1</v>
      </c>
      <c r="H171" s="7"/>
      <c r="I171" s="21"/>
      <c r="J171" s="21"/>
      <c r="K171" s="21"/>
      <c r="L171" s="21"/>
      <c r="M171" s="7"/>
      <c r="N171" s="13"/>
      <c r="O171" s="7">
        <v>1</v>
      </c>
      <c r="P171" s="13"/>
      <c r="Q171" s="23" t="s">
        <v>22</v>
      </c>
      <c r="R171" s="23"/>
      <c r="S171" s="21"/>
      <c r="T171" s="21"/>
      <c r="U171" s="21"/>
      <c r="V171" s="7"/>
      <c r="W171" s="7"/>
      <c r="X171" s="7"/>
      <c r="Y171" s="7">
        <f>#N/A</f>
        <v>2</v>
      </c>
      <c r="Z171" s="49">
        <v>87</v>
      </c>
      <c r="AA171" s="50">
        <f>#N/A</f>
        <v>2.2988505747126435</v>
      </c>
    </row>
    <row r="172" spans="1:27" ht="12.75">
      <c r="A172" s="7">
        <v>13</v>
      </c>
      <c r="B172" s="5" t="s">
        <v>27</v>
      </c>
      <c r="C172" s="7">
        <v>1</v>
      </c>
      <c r="D172" s="7"/>
      <c r="E172" s="21"/>
      <c r="F172" s="7"/>
      <c r="G172" s="7"/>
      <c r="H172" s="7"/>
      <c r="I172" s="21"/>
      <c r="J172" s="21"/>
      <c r="K172" s="21"/>
      <c r="L172" s="21"/>
      <c r="M172" s="7"/>
      <c r="N172" s="13"/>
      <c r="O172" s="7"/>
      <c r="P172" s="13">
        <v>1</v>
      </c>
      <c r="Q172" s="23" t="s">
        <v>27</v>
      </c>
      <c r="R172" s="23"/>
      <c r="S172" s="21"/>
      <c r="T172" s="21"/>
      <c r="U172" s="21"/>
      <c r="V172" s="7"/>
      <c r="W172" s="7"/>
      <c r="X172" s="7"/>
      <c r="Y172" s="7">
        <f>#N/A</f>
        <v>2</v>
      </c>
      <c r="Z172" s="49">
        <v>88</v>
      </c>
      <c r="AA172" s="50">
        <f>#N/A</f>
        <v>2.272727272727273</v>
      </c>
    </row>
    <row r="173" spans="1:27" ht="12.75">
      <c r="A173" s="7">
        <v>14</v>
      </c>
      <c r="B173" s="5" t="s">
        <v>29</v>
      </c>
      <c r="C173" s="7"/>
      <c r="D173" s="7"/>
      <c r="E173" s="21"/>
      <c r="F173" s="7"/>
      <c r="G173" s="7"/>
      <c r="H173" s="7"/>
      <c r="I173" s="21"/>
      <c r="J173" s="21"/>
      <c r="K173" s="21"/>
      <c r="L173" s="21"/>
      <c r="M173" s="7"/>
      <c r="N173" s="13"/>
      <c r="O173" s="7"/>
      <c r="P173" s="13"/>
      <c r="Q173" s="23" t="s">
        <v>29</v>
      </c>
      <c r="R173" s="23"/>
      <c r="S173" s="21"/>
      <c r="T173" s="21"/>
      <c r="U173" s="21"/>
      <c r="V173" s="7">
        <v>1</v>
      </c>
      <c r="W173" s="7">
        <v>1</v>
      </c>
      <c r="X173" s="7"/>
      <c r="Y173" s="7">
        <f>#N/A</f>
        <v>2</v>
      </c>
      <c r="Z173" s="49">
        <v>139</v>
      </c>
      <c r="AA173" s="50">
        <f>#N/A</f>
        <v>1.4388489208633095</v>
      </c>
    </row>
    <row r="174" spans="1:28" ht="12.75">
      <c r="A174" s="144">
        <v>15</v>
      </c>
      <c r="B174" s="5" t="s">
        <v>17</v>
      </c>
      <c r="C174" s="7"/>
      <c r="D174" s="7"/>
      <c r="E174" s="21"/>
      <c r="F174" s="7"/>
      <c r="G174" s="7"/>
      <c r="H174" s="7"/>
      <c r="I174" s="21"/>
      <c r="J174" s="21"/>
      <c r="K174" s="21">
        <v>1</v>
      </c>
      <c r="L174" s="21"/>
      <c r="M174" s="7"/>
      <c r="N174" s="21"/>
      <c r="O174" s="7"/>
      <c r="P174" s="13"/>
      <c r="Q174" s="23" t="s">
        <v>17</v>
      </c>
      <c r="R174" s="23"/>
      <c r="S174" s="21"/>
      <c r="T174" s="21"/>
      <c r="U174" s="21"/>
      <c r="V174" s="7"/>
      <c r="W174" s="13"/>
      <c r="X174" s="7"/>
      <c r="Y174" s="7">
        <f>#N/A</f>
        <v>1</v>
      </c>
      <c r="Z174" s="49">
        <v>89</v>
      </c>
      <c r="AA174" s="50">
        <f>#N/A</f>
        <v>1.1235955056179776</v>
      </c>
      <c r="AB174" s="53"/>
    </row>
    <row r="175" spans="2:27" ht="12.75">
      <c r="B175" s="5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7">
        <f>SUM(Y160:Y174)</f>
        <v>54</v>
      </c>
      <c r="Z175" s="5"/>
      <c r="AA175" s="5"/>
    </row>
    <row r="177" ht="12.75">
      <c r="A177" t="s">
        <v>197</v>
      </c>
    </row>
    <row r="178" ht="12.75">
      <c r="A178" t="s">
        <v>198</v>
      </c>
    </row>
    <row r="179" spans="1:13" ht="12.75">
      <c r="A179" t="s">
        <v>201</v>
      </c>
      <c r="M179" s="26"/>
    </row>
    <row r="180" ht="12.75">
      <c r="M180" s="26"/>
    </row>
    <row r="181" ht="12.75">
      <c r="M181" s="26"/>
    </row>
    <row r="182" ht="12.75">
      <c r="M182" s="26"/>
    </row>
    <row r="183" ht="12.75">
      <c r="M183" s="26"/>
    </row>
    <row r="184" spans="1:7" ht="15">
      <c r="A184" s="923" t="s">
        <v>178</v>
      </c>
      <c r="B184" s="923"/>
      <c r="C184" s="923"/>
      <c r="D184" s="923"/>
      <c r="E184" s="923"/>
      <c r="F184" s="923"/>
      <c r="G184" s="923"/>
    </row>
    <row r="185" spans="1:8" ht="12.75">
      <c r="A185" s="19" t="s">
        <v>0</v>
      </c>
      <c r="B185" s="19" t="s">
        <v>163</v>
      </c>
      <c r="C185" s="19" t="s">
        <v>164</v>
      </c>
      <c r="D185" s="902" t="s">
        <v>165</v>
      </c>
      <c r="E185" s="903"/>
      <c r="F185" s="902" t="s">
        <v>176</v>
      </c>
      <c r="G185" s="903"/>
      <c r="H185" s="45" t="s">
        <v>179</v>
      </c>
    </row>
    <row r="186" spans="1:8" ht="12.75">
      <c r="A186" s="19" t="s">
        <v>166</v>
      </c>
      <c r="B186" s="5" t="s">
        <v>167</v>
      </c>
      <c r="C186" s="5" t="s">
        <v>171</v>
      </c>
      <c r="D186" s="5" t="s">
        <v>175</v>
      </c>
      <c r="E186" s="5"/>
      <c r="F186" s="907" t="s">
        <v>180</v>
      </c>
      <c r="G186" s="922"/>
      <c r="H186" s="13">
        <v>11</v>
      </c>
    </row>
    <row r="187" spans="1:8" ht="12.75">
      <c r="A187" s="5"/>
      <c r="B187" s="5" t="s">
        <v>168</v>
      </c>
      <c r="C187" s="5" t="s">
        <v>172</v>
      </c>
      <c r="D187" s="5" t="s">
        <v>175</v>
      </c>
      <c r="E187" s="5"/>
      <c r="F187" s="907" t="s">
        <v>180</v>
      </c>
      <c r="G187" s="922"/>
      <c r="H187" s="13">
        <v>11</v>
      </c>
    </row>
    <row r="188" spans="1:8" ht="12.75">
      <c r="A188" s="5"/>
      <c r="B188" s="5" t="s">
        <v>169</v>
      </c>
      <c r="C188" s="5" t="s">
        <v>173</v>
      </c>
      <c r="D188" s="5" t="s">
        <v>175</v>
      </c>
      <c r="E188" s="5"/>
      <c r="F188" s="907" t="s">
        <v>180</v>
      </c>
      <c r="G188" s="922"/>
      <c r="H188" s="13">
        <v>10</v>
      </c>
    </row>
    <row r="189" spans="1:8" ht="12.75">
      <c r="A189" s="5"/>
      <c r="B189" s="5" t="s">
        <v>170</v>
      </c>
      <c r="C189" s="5" t="s">
        <v>174</v>
      </c>
      <c r="D189" s="5" t="s">
        <v>175</v>
      </c>
      <c r="E189" s="5"/>
      <c r="F189" s="907" t="s">
        <v>180</v>
      </c>
      <c r="G189" s="922"/>
      <c r="H189" s="13">
        <v>10</v>
      </c>
    </row>
    <row r="190" spans="1:8" ht="12.75">
      <c r="A190" s="19" t="s">
        <v>177</v>
      </c>
      <c r="B190" s="20" t="s">
        <v>169</v>
      </c>
      <c r="C190" s="20" t="s">
        <v>173</v>
      </c>
      <c r="D190" s="5" t="s">
        <v>175</v>
      </c>
      <c r="E190" s="5"/>
      <c r="F190" s="901" t="s">
        <v>180</v>
      </c>
      <c r="G190" s="901"/>
      <c r="H190" s="13">
        <v>10</v>
      </c>
    </row>
    <row r="191" spans="1:8" ht="12.75">
      <c r="A191" s="5"/>
      <c r="B191" s="20" t="s">
        <v>181</v>
      </c>
      <c r="C191" s="44" t="s">
        <v>182</v>
      </c>
      <c r="D191" s="5" t="s">
        <v>175</v>
      </c>
      <c r="E191" s="5"/>
      <c r="F191" s="901" t="s">
        <v>180</v>
      </c>
      <c r="G191" s="901"/>
      <c r="H191" s="13">
        <v>11</v>
      </c>
    </row>
    <row r="192" spans="1:8" ht="12.75">
      <c r="A192" s="19" t="s">
        <v>183</v>
      </c>
      <c r="B192" s="20" t="s">
        <v>184</v>
      </c>
      <c r="C192" s="20" t="s">
        <v>185</v>
      </c>
      <c r="D192" s="5" t="s">
        <v>175</v>
      </c>
      <c r="E192" s="5"/>
      <c r="F192" s="901" t="s">
        <v>180</v>
      </c>
      <c r="G192" s="901"/>
      <c r="H192" s="13">
        <v>10</v>
      </c>
    </row>
    <row r="193" spans="1:8" ht="12.75">
      <c r="A193" s="5"/>
      <c r="B193" s="20" t="s">
        <v>186</v>
      </c>
      <c r="C193" s="44" t="s">
        <v>182</v>
      </c>
      <c r="D193" s="5" t="s">
        <v>175</v>
      </c>
      <c r="E193" s="5"/>
      <c r="F193" s="901" t="s">
        <v>180</v>
      </c>
      <c r="G193" s="901"/>
      <c r="H193" s="13">
        <v>11</v>
      </c>
    </row>
    <row r="194" spans="1:8" ht="12.75">
      <c r="A194" s="19" t="s">
        <v>187</v>
      </c>
      <c r="B194" s="20" t="s">
        <v>188</v>
      </c>
      <c r="C194" s="44" t="s">
        <v>189</v>
      </c>
      <c r="D194" s="20" t="s">
        <v>190</v>
      </c>
      <c r="E194" s="5"/>
      <c r="F194" s="901" t="s">
        <v>180</v>
      </c>
      <c r="G194" s="901"/>
      <c r="H194" s="13">
        <v>11</v>
      </c>
    </row>
    <row r="196" ht="12.75">
      <c r="A196" t="s">
        <v>202</v>
      </c>
    </row>
    <row r="197" ht="12.75">
      <c r="A197" t="s">
        <v>192</v>
      </c>
    </row>
    <row r="198" ht="12.75">
      <c r="B198" t="s">
        <v>191</v>
      </c>
    </row>
    <row r="205" spans="1:11" ht="15.75">
      <c r="A205" s="900" t="s">
        <v>260</v>
      </c>
      <c r="B205" s="900"/>
      <c r="C205" s="900"/>
      <c r="D205" s="900"/>
      <c r="E205" s="900"/>
      <c r="F205" s="900"/>
      <c r="G205" s="900"/>
      <c r="H205" s="900"/>
      <c r="I205" s="900"/>
      <c r="J205" s="900"/>
      <c r="K205" s="900"/>
    </row>
    <row r="206" ht="11.25" customHeight="1"/>
    <row r="207" spans="1:12" ht="26.25" customHeight="1">
      <c r="A207" s="77" t="s">
        <v>0</v>
      </c>
      <c r="B207" s="77" t="s">
        <v>222</v>
      </c>
      <c r="C207" s="7" t="s">
        <v>165</v>
      </c>
      <c r="D207" s="7" t="s">
        <v>179</v>
      </c>
      <c r="E207" s="7" t="s">
        <v>218</v>
      </c>
      <c r="F207" s="7" t="s">
        <v>217</v>
      </c>
      <c r="G207" s="78" t="s">
        <v>228</v>
      </c>
      <c r="H207" s="42" t="s">
        <v>219</v>
      </c>
      <c r="I207" s="79" t="s">
        <v>221</v>
      </c>
      <c r="J207" s="79" t="s">
        <v>220</v>
      </c>
      <c r="K207" s="904" t="s">
        <v>231</v>
      </c>
      <c r="L207" s="904"/>
    </row>
    <row r="208" spans="1:12" ht="12.75">
      <c r="A208" s="7" t="s">
        <v>125</v>
      </c>
      <c r="B208" s="19" t="s">
        <v>223</v>
      </c>
      <c r="C208" s="19" t="s">
        <v>224</v>
      </c>
      <c r="D208" s="7">
        <v>9</v>
      </c>
      <c r="E208" s="7" t="s">
        <v>225</v>
      </c>
      <c r="F208" s="7">
        <v>25</v>
      </c>
      <c r="G208" s="7">
        <v>112</v>
      </c>
      <c r="H208" s="7">
        <v>292</v>
      </c>
      <c r="I208" s="7">
        <v>377</v>
      </c>
      <c r="J208" s="7" t="s">
        <v>226</v>
      </c>
      <c r="K208" s="905" t="s">
        <v>242</v>
      </c>
      <c r="L208" s="905"/>
    </row>
    <row r="209" spans="1:12" ht="12.75">
      <c r="A209" s="21"/>
      <c r="B209" s="5" t="s">
        <v>229</v>
      </c>
      <c r="C209" s="5" t="s">
        <v>102</v>
      </c>
      <c r="D209" s="21">
        <v>10</v>
      </c>
      <c r="E209" s="21" t="s">
        <v>227</v>
      </c>
      <c r="F209" s="21">
        <v>34</v>
      </c>
      <c r="G209" s="21">
        <v>112</v>
      </c>
      <c r="H209" s="21">
        <v>281</v>
      </c>
      <c r="I209" s="13">
        <v>377</v>
      </c>
      <c r="J209" s="13" t="s">
        <v>226</v>
      </c>
      <c r="K209" s="907"/>
      <c r="L209" s="908"/>
    </row>
    <row r="210" spans="1:12" ht="12.75">
      <c r="A210" s="7" t="s">
        <v>187</v>
      </c>
      <c r="B210" s="19" t="s">
        <v>309</v>
      </c>
      <c r="C210" s="19" t="s">
        <v>310</v>
      </c>
      <c r="D210" s="7">
        <v>11</v>
      </c>
      <c r="E210" s="7" t="s">
        <v>225</v>
      </c>
      <c r="F210" s="7">
        <v>20</v>
      </c>
      <c r="G210" s="7">
        <v>101</v>
      </c>
      <c r="H210" s="7">
        <v>47.5</v>
      </c>
      <c r="I210" s="7">
        <v>76</v>
      </c>
      <c r="J210" s="7" t="s">
        <v>359</v>
      </c>
      <c r="K210" s="906" t="s">
        <v>311</v>
      </c>
      <c r="L210" s="906"/>
    </row>
    <row r="211" spans="1:12" ht="12.75">
      <c r="A211" s="21"/>
      <c r="B211" s="5" t="s">
        <v>312</v>
      </c>
      <c r="C211" s="5" t="s">
        <v>308</v>
      </c>
      <c r="D211" s="21">
        <v>9</v>
      </c>
      <c r="E211" s="21" t="s">
        <v>227</v>
      </c>
      <c r="F211" s="21">
        <v>15</v>
      </c>
      <c r="G211" s="21">
        <v>41</v>
      </c>
      <c r="H211" s="21">
        <v>38.5</v>
      </c>
      <c r="I211" s="13">
        <v>63</v>
      </c>
      <c r="J211" s="123" t="s">
        <v>313</v>
      </c>
      <c r="K211" s="6"/>
      <c r="L211" s="128"/>
    </row>
    <row r="212" spans="1:12" ht="12.75">
      <c r="A212" s="7" t="s">
        <v>314</v>
      </c>
      <c r="B212" s="19" t="s">
        <v>312</v>
      </c>
      <c r="C212" s="19" t="s">
        <v>308</v>
      </c>
      <c r="D212" s="7">
        <v>9</v>
      </c>
      <c r="E212" s="7" t="s">
        <v>225</v>
      </c>
      <c r="F212" s="7">
        <v>9</v>
      </c>
      <c r="G212" s="7">
        <v>61</v>
      </c>
      <c r="H212" s="7">
        <v>118.5</v>
      </c>
      <c r="I212" s="7">
        <v>146.5</v>
      </c>
      <c r="J212" s="121" t="s">
        <v>315</v>
      </c>
      <c r="K212" s="902" t="s">
        <v>316</v>
      </c>
      <c r="L212" s="903"/>
    </row>
    <row r="213" spans="1:12" ht="12.75">
      <c r="A213" s="21"/>
      <c r="B213" s="5" t="s">
        <v>317</v>
      </c>
      <c r="C213" s="63" t="s">
        <v>318</v>
      </c>
      <c r="D213" s="21">
        <v>10</v>
      </c>
      <c r="E213" s="21" t="s">
        <v>227</v>
      </c>
      <c r="F213" s="21">
        <v>23</v>
      </c>
      <c r="G213" s="21">
        <v>83</v>
      </c>
      <c r="H213" s="21">
        <v>134.5</v>
      </c>
      <c r="I213" s="13">
        <v>170</v>
      </c>
      <c r="J213" s="123" t="s">
        <v>319</v>
      </c>
      <c r="K213" s="124"/>
      <c r="L213" s="125"/>
    </row>
    <row r="214" spans="1:12" ht="12.75">
      <c r="A214" s="21"/>
      <c r="B214" s="5" t="s">
        <v>320</v>
      </c>
      <c r="C214" s="5" t="s">
        <v>321</v>
      </c>
      <c r="D214" s="21">
        <v>11</v>
      </c>
      <c r="E214" s="21" t="s">
        <v>227</v>
      </c>
      <c r="F214" s="21">
        <v>72</v>
      </c>
      <c r="G214" s="21">
        <v>78</v>
      </c>
      <c r="H214" s="21">
        <v>71.5</v>
      </c>
      <c r="I214" s="13">
        <v>159</v>
      </c>
      <c r="J214" s="123" t="s">
        <v>322</v>
      </c>
      <c r="K214" s="124"/>
      <c r="L214" s="125"/>
    </row>
    <row r="215" spans="1:12" ht="12.75">
      <c r="A215" s="7" t="s">
        <v>345</v>
      </c>
      <c r="B215" s="19" t="s">
        <v>346</v>
      </c>
      <c r="C215" s="19" t="s">
        <v>347</v>
      </c>
      <c r="D215" s="7">
        <v>11</v>
      </c>
      <c r="E215" s="7" t="s">
        <v>225</v>
      </c>
      <c r="F215" s="7"/>
      <c r="G215" s="7"/>
      <c r="H215" s="7">
        <v>23</v>
      </c>
      <c r="I215" s="7">
        <v>56</v>
      </c>
      <c r="J215" s="121" t="s">
        <v>348</v>
      </c>
      <c r="K215" s="902" t="s">
        <v>352</v>
      </c>
      <c r="L215" s="903"/>
    </row>
    <row r="216" spans="1:12" ht="12.75">
      <c r="A216" s="21"/>
      <c r="B216" s="5" t="s">
        <v>349</v>
      </c>
      <c r="C216" s="5" t="s">
        <v>350</v>
      </c>
      <c r="D216" s="21">
        <v>10</v>
      </c>
      <c r="E216" s="21" t="s">
        <v>227</v>
      </c>
      <c r="F216" s="21"/>
      <c r="G216" s="21"/>
      <c r="H216" s="21"/>
      <c r="I216" s="13">
        <v>56</v>
      </c>
      <c r="J216" s="123" t="s">
        <v>348</v>
      </c>
      <c r="K216" s="124"/>
      <c r="L216" s="125"/>
    </row>
    <row r="217" spans="1:12" ht="12.75">
      <c r="A217" s="21"/>
      <c r="B217" s="5" t="s">
        <v>351</v>
      </c>
      <c r="C217" s="5" t="s">
        <v>232</v>
      </c>
      <c r="D217" s="21">
        <v>9</v>
      </c>
      <c r="E217" s="21" t="s">
        <v>227</v>
      </c>
      <c r="F217" s="21"/>
      <c r="G217" s="21"/>
      <c r="H217" s="21"/>
      <c r="I217" s="13">
        <v>56</v>
      </c>
      <c r="J217" s="123" t="s">
        <v>348</v>
      </c>
      <c r="K217" s="124"/>
      <c r="L217" s="125"/>
    </row>
    <row r="218" spans="1:12" ht="12.75">
      <c r="A218" s="7" t="s">
        <v>132</v>
      </c>
      <c r="B218" s="19" t="s">
        <v>368</v>
      </c>
      <c r="C218" s="19" t="s">
        <v>371</v>
      </c>
      <c r="D218" s="7">
        <v>10</v>
      </c>
      <c r="E218" s="7" t="s">
        <v>225</v>
      </c>
      <c r="F218" s="7">
        <v>5</v>
      </c>
      <c r="G218" s="7">
        <v>116</v>
      </c>
      <c r="H218" s="7">
        <v>160.2</v>
      </c>
      <c r="I218" s="7">
        <v>179.4</v>
      </c>
      <c r="J218" s="121" t="s">
        <v>393</v>
      </c>
      <c r="K218" s="902" t="s">
        <v>369</v>
      </c>
      <c r="L218" s="903"/>
    </row>
    <row r="219" spans="1:12" ht="12.75">
      <c r="A219" s="21"/>
      <c r="B219" s="5" t="s">
        <v>370</v>
      </c>
      <c r="C219" s="143" t="s">
        <v>371</v>
      </c>
      <c r="D219" s="21">
        <v>9</v>
      </c>
      <c r="E219" s="21" t="s">
        <v>227</v>
      </c>
      <c r="F219" s="21">
        <v>16</v>
      </c>
      <c r="G219" s="21">
        <v>61</v>
      </c>
      <c r="H219" s="21">
        <v>138.5</v>
      </c>
      <c r="I219" s="13">
        <v>163</v>
      </c>
      <c r="J219" s="123" t="s">
        <v>392</v>
      </c>
      <c r="K219" s="124"/>
      <c r="L219" s="125"/>
    </row>
    <row r="220" spans="1:12" ht="12.75">
      <c r="A220" s="7" t="s">
        <v>354</v>
      </c>
      <c r="B220" s="5" t="s">
        <v>355</v>
      </c>
      <c r="C220" s="5" t="s">
        <v>30</v>
      </c>
      <c r="D220" s="21">
        <v>9</v>
      </c>
      <c r="E220" s="21" t="s">
        <v>227</v>
      </c>
      <c r="F220" s="21"/>
      <c r="G220" s="21"/>
      <c r="H220" s="21"/>
      <c r="I220" s="13"/>
      <c r="J220" s="123"/>
      <c r="K220" s="124"/>
      <c r="L220" s="125"/>
    </row>
    <row r="221" spans="1:12" ht="12.75">
      <c r="A221" s="21"/>
      <c r="B221" s="5" t="s">
        <v>356</v>
      </c>
      <c r="C221" s="5" t="s">
        <v>30</v>
      </c>
      <c r="D221" s="21">
        <v>10</v>
      </c>
      <c r="E221" s="21" t="s">
        <v>227</v>
      </c>
      <c r="F221" s="21"/>
      <c r="G221" s="21"/>
      <c r="H221" s="21"/>
      <c r="I221" s="13"/>
      <c r="J221" s="123"/>
      <c r="K221" s="124"/>
      <c r="L221" s="125"/>
    </row>
    <row r="222" spans="1:12" ht="12.75">
      <c r="A222" s="21"/>
      <c r="B222" s="75" t="s">
        <v>357</v>
      </c>
      <c r="C222" s="75" t="s">
        <v>26</v>
      </c>
      <c r="D222" s="76">
        <v>11</v>
      </c>
      <c r="E222" s="76" t="s">
        <v>249</v>
      </c>
      <c r="F222" s="76" t="s">
        <v>250</v>
      </c>
      <c r="G222" s="21"/>
      <c r="H222" s="21"/>
      <c r="I222" s="13"/>
      <c r="J222" s="123"/>
      <c r="K222" s="124"/>
      <c r="L222" s="125"/>
    </row>
    <row r="223" spans="1:12" ht="12.75">
      <c r="A223" s="7" t="s">
        <v>358</v>
      </c>
      <c r="B223" s="5" t="s">
        <v>349</v>
      </c>
      <c r="C223" s="5" t="s">
        <v>26</v>
      </c>
      <c r="D223" s="21">
        <v>10</v>
      </c>
      <c r="E223" s="21" t="s">
        <v>227</v>
      </c>
      <c r="F223" s="21"/>
      <c r="G223" s="21"/>
      <c r="H223" s="21"/>
      <c r="I223" s="13"/>
      <c r="J223" s="123"/>
      <c r="K223" s="124"/>
      <c r="L223" s="125"/>
    </row>
    <row r="224" spans="1:12" ht="12.75">
      <c r="A224" s="7" t="s">
        <v>109</v>
      </c>
      <c r="B224" s="5" t="s">
        <v>230</v>
      </c>
      <c r="C224" s="5" t="s">
        <v>232</v>
      </c>
      <c r="D224" s="21">
        <v>9</v>
      </c>
      <c r="E224" s="21" t="s">
        <v>227</v>
      </c>
      <c r="F224" s="21">
        <v>40</v>
      </c>
      <c r="G224" s="21">
        <v>65</v>
      </c>
      <c r="H224" s="21">
        <v>53</v>
      </c>
      <c r="I224" s="21">
        <v>88</v>
      </c>
      <c r="J224" s="101" t="s">
        <v>233</v>
      </c>
      <c r="K224" s="124"/>
      <c r="L224" s="125"/>
    </row>
    <row r="225" spans="1:12" ht="12.75">
      <c r="A225" s="21"/>
      <c r="B225" s="5" t="s">
        <v>234</v>
      </c>
      <c r="C225" s="5" t="s">
        <v>232</v>
      </c>
      <c r="D225" s="21">
        <v>10</v>
      </c>
      <c r="E225" s="21" t="s">
        <v>227</v>
      </c>
      <c r="F225" s="21">
        <v>60</v>
      </c>
      <c r="G225" s="21">
        <v>75</v>
      </c>
      <c r="H225" s="21">
        <v>46</v>
      </c>
      <c r="I225" s="21">
        <v>92</v>
      </c>
      <c r="J225" s="101" t="s">
        <v>235</v>
      </c>
      <c r="K225" s="6"/>
      <c r="L225" s="128"/>
    </row>
    <row r="226" spans="1:12" ht="12.75">
      <c r="A226" s="21"/>
      <c r="B226" s="5" t="s">
        <v>236</v>
      </c>
      <c r="C226" s="5" t="s">
        <v>237</v>
      </c>
      <c r="D226" s="21">
        <v>11</v>
      </c>
      <c r="E226" s="21" t="s">
        <v>227</v>
      </c>
      <c r="F226" s="21">
        <v>16</v>
      </c>
      <c r="G226" s="21">
        <v>65</v>
      </c>
      <c r="H226" s="21">
        <v>74</v>
      </c>
      <c r="I226" s="21">
        <v>103</v>
      </c>
      <c r="J226" s="101" t="s">
        <v>238</v>
      </c>
      <c r="K226" s="126"/>
      <c r="L226" s="127"/>
    </row>
    <row r="227" spans="1:12" ht="12.75">
      <c r="A227" s="7" t="s">
        <v>239</v>
      </c>
      <c r="B227" s="5" t="s">
        <v>240</v>
      </c>
      <c r="C227" s="5" t="s">
        <v>241</v>
      </c>
      <c r="D227" s="21">
        <v>11</v>
      </c>
      <c r="E227" s="21" t="s">
        <v>227</v>
      </c>
      <c r="F227" s="21">
        <v>19</v>
      </c>
      <c r="G227" s="21">
        <v>40</v>
      </c>
      <c r="H227" s="21">
        <v>92</v>
      </c>
      <c r="I227" s="21">
        <v>125.6</v>
      </c>
      <c r="J227" s="6"/>
      <c r="K227" s="6"/>
      <c r="L227" s="128"/>
    </row>
    <row r="228" spans="1:12" ht="12.75">
      <c r="A228" s="7" t="s">
        <v>243</v>
      </c>
      <c r="B228" s="5" t="s">
        <v>244</v>
      </c>
      <c r="C228" s="5" t="s">
        <v>245</v>
      </c>
      <c r="D228" s="21">
        <v>9</v>
      </c>
      <c r="E228" s="21" t="s">
        <v>227</v>
      </c>
      <c r="F228" s="21">
        <v>42</v>
      </c>
      <c r="G228" s="21">
        <v>92</v>
      </c>
      <c r="H228" s="21">
        <v>63</v>
      </c>
      <c r="I228" s="21">
        <v>92</v>
      </c>
      <c r="J228" s="101" t="s">
        <v>246</v>
      </c>
      <c r="K228" s="126"/>
      <c r="L228" s="127"/>
    </row>
    <row r="229" spans="1:12" ht="12.75">
      <c r="A229" s="21"/>
      <c r="B229" s="75" t="s">
        <v>247</v>
      </c>
      <c r="C229" s="75" t="s">
        <v>248</v>
      </c>
      <c r="D229" s="76">
        <v>11</v>
      </c>
      <c r="E229" s="76" t="s">
        <v>249</v>
      </c>
      <c r="F229" s="75" t="s">
        <v>250</v>
      </c>
      <c r="G229" s="5"/>
      <c r="H229" s="5"/>
      <c r="I229" s="5"/>
      <c r="J229" s="6"/>
      <c r="K229" s="6"/>
      <c r="L229" s="128"/>
    </row>
    <row r="230" spans="1:12" ht="12.75">
      <c r="A230" s="7" t="s">
        <v>177</v>
      </c>
      <c r="B230" s="5" t="s">
        <v>251</v>
      </c>
      <c r="C230" s="5" t="s">
        <v>232</v>
      </c>
      <c r="D230" s="21">
        <v>10</v>
      </c>
      <c r="E230" s="21" t="s">
        <v>227</v>
      </c>
      <c r="F230" s="5"/>
      <c r="G230" s="5"/>
      <c r="H230" s="21">
        <v>80</v>
      </c>
      <c r="I230" s="21">
        <v>95</v>
      </c>
      <c r="J230" s="101" t="s">
        <v>252</v>
      </c>
      <c r="K230" s="6"/>
      <c r="L230" s="128"/>
    </row>
    <row r="231" spans="1:12" ht="12.75">
      <c r="A231" s="21"/>
      <c r="B231" s="5" t="s">
        <v>181</v>
      </c>
      <c r="C231" s="5" t="s">
        <v>232</v>
      </c>
      <c r="D231" s="21">
        <v>11</v>
      </c>
      <c r="E231" s="21" t="s">
        <v>227</v>
      </c>
      <c r="F231" s="5"/>
      <c r="G231" s="5"/>
      <c r="H231" s="21">
        <v>75</v>
      </c>
      <c r="I231" s="21">
        <v>96</v>
      </c>
      <c r="J231" s="101" t="s">
        <v>253</v>
      </c>
      <c r="K231" s="6"/>
      <c r="L231" s="128"/>
    </row>
    <row r="232" spans="1:12" ht="12.75">
      <c r="A232" s="7" t="s">
        <v>353</v>
      </c>
      <c r="B232" s="5" t="s">
        <v>254</v>
      </c>
      <c r="C232" s="5" t="s">
        <v>30</v>
      </c>
      <c r="D232" s="21">
        <v>11</v>
      </c>
      <c r="E232" s="21" t="s">
        <v>227</v>
      </c>
      <c r="F232" s="21">
        <v>12</v>
      </c>
      <c r="G232" s="21">
        <v>18</v>
      </c>
      <c r="H232" s="21">
        <v>85</v>
      </c>
      <c r="I232" s="21">
        <v>112</v>
      </c>
      <c r="J232" s="101" t="s">
        <v>258</v>
      </c>
      <c r="K232" s="6"/>
      <c r="L232" s="128"/>
    </row>
    <row r="233" spans="1:12" ht="12.75">
      <c r="A233" s="5"/>
      <c r="B233" s="5" t="s">
        <v>255</v>
      </c>
      <c r="C233" s="5" t="s">
        <v>256</v>
      </c>
      <c r="D233" s="21">
        <v>9</v>
      </c>
      <c r="E233" s="21" t="s">
        <v>227</v>
      </c>
      <c r="F233" s="21">
        <v>27</v>
      </c>
      <c r="G233" s="21">
        <v>42</v>
      </c>
      <c r="H233" s="21">
        <v>80</v>
      </c>
      <c r="I233" s="21">
        <v>105</v>
      </c>
      <c r="J233" s="101" t="s">
        <v>259</v>
      </c>
      <c r="K233" s="6"/>
      <c r="L233" s="128"/>
    </row>
    <row r="234" spans="1:12" ht="12.75">
      <c r="A234" s="5"/>
      <c r="B234" s="75" t="s">
        <v>257</v>
      </c>
      <c r="C234" s="75" t="s">
        <v>245</v>
      </c>
      <c r="D234" s="76">
        <v>10</v>
      </c>
      <c r="E234" s="75" t="s">
        <v>249</v>
      </c>
      <c r="F234" s="5"/>
      <c r="G234" s="5"/>
      <c r="H234" s="5"/>
      <c r="I234" s="5"/>
      <c r="J234" s="6"/>
      <c r="K234" s="6"/>
      <c r="L234" s="128"/>
    </row>
    <row r="235" spans="1:12" ht="12.75">
      <c r="A235" s="19" t="s">
        <v>323</v>
      </c>
      <c r="B235" s="20" t="s">
        <v>324</v>
      </c>
      <c r="C235" s="20" t="s">
        <v>308</v>
      </c>
      <c r="D235" s="54">
        <v>11</v>
      </c>
      <c r="E235" s="54" t="s">
        <v>227</v>
      </c>
      <c r="F235" s="21">
        <v>19</v>
      </c>
      <c r="G235" s="21">
        <v>57</v>
      </c>
      <c r="H235" s="54">
        <v>31</v>
      </c>
      <c r="I235" s="21" t="s">
        <v>325</v>
      </c>
      <c r="J235" s="54" t="s">
        <v>326</v>
      </c>
      <c r="K235" s="6"/>
      <c r="L235" s="128"/>
    </row>
    <row r="236" spans="1:12" ht="12.75">
      <c r="A236" s="19" t="s">
        <v>327</v>
      </c>
      <c r="B236" s="20" t="s">
        <v>328</v>
      </c>
      <c r="C236" s="20" t="s">
        <v>310</v>
      </c>
      <c r="D236" s="54">
        <v>10</v>
      </c>
      <c r="E236" s="54" t="s">
        <v>227</v>
      </c>
      <c r="F236" s="5"/>
      <c r="G236" s="5"/>
      <c r="H236" s="54">
        <v>46</v>
      </c>
      <c r="I236" s="54">
        <v>91</v>
      </c>
      <c r="J236" s="54" t="s">
        <v>329</v>
      </c>
      <c r="K236" s="6"/>
      <c r="L236" s="128"/>
    </row>
    <row r="237" spans="1:12" ht="12.75">
      <c r="A237" s="5"/>
      <c r="B237" s="20" t="s">
        <v>330</v>
      </c>
      <c r="C237" s="20" t="s">
        <v>331</v>
      </c>
      <c r="D237" s="54">
        <v>9</v>
      </c>
      <c r="E237" s="54" t="s">
        <v>227</v>
      </c>
      <c r="F237" s="5"/>
      <c r="G237" s="5"/>
      <c r="H237" s="54">
        <v>36</v>
      </c>
      <c r="I237" s="54">
        <v>91</v>
      </c>
      <c r="J237" s="54" t="s">
        <v>332</v>
      </c>
      <c r="K237" s="6"/>
      <c r="L237" s="128"/>
    </row>
    <row r="238" spans="1:12" ht="12.75">
      <c r="A238" s="5"/>
      <c r="B238" s="20" t="s">
        <v>333</v>
      </c>
      <c r="C238" s="20" t="s">
        <v>30</v>
      </c>
      <c r="D238" s="54">
        <v>11</v>
      </c>
      <c r="E238" s="54" t="s">
        <v>227</v>
      </c>
      <c r="F238" s="5"/>
      <c r="G238" s="5"/>
      <c r="H238" s="54">
        <v>38</v>
      </c>
      <c r="I238" s="54">
        <v>92</v>
      </c>
      <c r="J238" s="54" t="s">
        <v>329</v>
      </c>
      <c r="K238" s="6"/>
      <c r="L238" s="128"/>
    </row>
    <row r="239" spans="1:12" ht="12.75">
      <c r="A239" s="5"/>
      <c r="B239" s="20" t="s">
        <v>334</v>
      </c>
      <c r="C239" s="20" t="s">
        <v>29</v>
      </c>
      <c r="D239" s="54">
        <v>9</v>
      </c>
      <c r="E239" s="54" t="s">
        <v>227</v>
      </c>
      <c r="F239" s="5"/>
      <c r="G239" s="5"/>
      <c r="H239" s="54">
        <v>36</v>
      </c>
      <c r="I239" s="54">
        <v>92</v>
      </c>
      <c r="J239" s="54" t="s">
        <v>332</v>
      </c>
      <c r="K239" s="6"/>
      <c r="L239" s="128"/>
    </row>
    <row r="240" spans="1:12" ht="12.75">
      <c r="A240" s="80" t="s">
        <v>183</v>
      </c>
      <c r="B240" s="20" t="s">
        <v>312</v>
      </c>
      <c r="C240" s="5" t="s">
        <v>308</v>
      </c>
      <c r="D240" s="21">
        <v>9</v>
      </c>
      <c r="E240" s="21" t="s">
        <v>227</v>
      </c>
      <c r="F240" s="21">
        <v>43</v>
      </c>
      <c r="G240" s="21">
        <v>68</v>
      </c>
      <c r="H240" s="54">
        <v>49.5</v>
      </c>
      <c r="I240" s="54">
        <v>140</v>
      </c>
      <c r="J240" s="54" t="s">
        <v>335</v>
      </c>
      <c r="K240" s="6"/>
      <c r="L240" s="128"/>
    </row>
    <row r="241" spans="1:12" ht="12.75">
      <c r="A241" s="122"/>
      <c r="B241" s="20" t="s">
        <v>336</v>
      </c>
      <c r="C241" s="20" t="s">
        <v>232</v>
      </c>
      <c r="D241" s="54">
        <v>10</v>
      </c>
      <c r="E241" s="21" t="s">
        <v>227</v>
      </c>
      <c r="F241" s="21">
        <v>29</v>
      </c>
      <c r="G241" s="21">
        <v>81</v>
      </c>
      <c r="H241" s="54">
        <v>108.5</v>
      </c>
      <c r="I241" s="54">
        <v>149</v>
      </c>
      <c r="J241" s="54" t="s">
        <v>337</v>
      </c>
      <c r="K241" s="6"/>
      <c r="L241" s="128"/>
    </row>
    <row r="242" spans="1:12" ht="12.75">
      <c r="A242" s="122"/>
      <c r="B242" s="20" t="s">
        <v>317</v>
      </c>
      <c r="C242" s="20" t="s">
        <v>338</v>
      </c>
      <c r="D242" s="54">
        <v>10</v>
      </c>
      <c r="E242" s="21" t="s">
        <v>227</v>
      </c>
      <c r="F242" s="21">
        <v>79</v>
      </c>
      <c r="G242" s="21">
        <v>81</v>
      </c>
      <c r="H242" s="54">
        <v>47.5</v>
      </c>
      <c r="I242" s="54">
        <v>149</v>
      </c>
      <c r="J242" s="54" t="s">
        <v>339</v>
      </c>
      <c r="K242" s="6"/>
      <c r="L242" s="128"/>
    </row>
    <row r="243" spans="1:12" ht="12.75">
      <c r="A243" s="122"/>
      <c r="B243" s="20" t="s">
        <v>240</v>
      </c>
      <c r="C243" s="20" t="s">
        <v>340</v>
      </c>
      <c r="D243" s="54">
        <v>11</v>
      </c>
      <c r="E243" s="21" t="s">
        <v>227</v>
      </c>
      <c r="F243" s="21">
        <v>30</v>
      </c>
      <c r="G243" s="21">
        <v>85</v>
      </c>
      <c r="H243" s="54">
        <v>113</v>
      </c>
      <c r="I243" s="54">
        <v>165</v>
      </c>
      <c r="J243" s="54" t="s">
        <v>341</v>
      </c>
      <c r="K243" s="6"/>
      <c r="L243" s="128"/>
    </row>
    <row r="244" spans="1:12" ht="12.75">
      <c r="A244" s="3"/>
      <c r="B244" s="20" t="s">
        <v>342</v>
      </c>
      <c r="C244" s="20" t="s">
        <v>232</v>
      </c>
      <c r="D244" s="54">
        <v>11</v>
      </c>
      <c r="E244" s="54" t="s">
        <v>227</v>
      </c>
      <c r="F244" s="21">
        <v>69</v>
      </c>
      <c r="G244" s="21">
        <v>85</v>
      </c>
      <c r="H244" s="54">
        <v>63.5</v>
      </c>
      <c r="I244" s="54">
        <v>165</v>
      </c>
      <c r="J244" s="54" t="s">
        <v>341</v>
      </c>
      <c r="K244" s="6"/>
      <c r="L244" s="128"/>
    </row>
    <row r="245" spans="1:10" ht="12.75">
      <c r="A245" s="80" t="s">
        <v>195</v>
      </c>
      <c r="B245" s="20" t="s">
        <v>360</v>
      </c>
      <c r="C245" s="20" t="s">
        <v>310</v>
      </c>
      <c r="D245" s="54">
        <v>9</v>
      </c>
      <c r="E245" s="54" t="s">
        <v>227</v>
      </c>
      <c r="F245" s="54">
        <v>27</v>
      </c>
      <c r="G245" s="54">
        <v>43</v>
      </c>
      <c r="H245" s="54">
        <v>54</v>
      </c>
      <c r="I245" s="54">
        <v>75</v>
      </c>
      <c r="J245" s="5" t="s">
        <v>384</v>
      </c>
    </row>
    <row r="246" spans="1:10" ht="12.75">
      <c r="A246" s="3"/>
      <c r="B246" s="20" t="s">
        <v>361</v>
      </c>
      <c r="C246" s="20" t="s">
        <v>362</v>
      </c>
      <c r="D246" s="54">
        <v>9</v>
      </c>
      <c r="E246" s="54" t="s">
        <v>227</v>
      </c>
      <c r="F246" s="54">
        <v>41</v>
      </c>
      <c r="G246" s="54">
        <v>43</v>
      </c>
      <c r="H246" s="54">
        <v>49.5</v>
      </c>
      <c r="I246" s="54">
        <v>75</v>
      </c>
      <c r="J246" s="5" t="s">
        <v>385</v>
      </c>
    </row>
    <row r="247" spans="1:10" ht="12.75">
      <c r="A247" s="69" t="s">
        <v>363</v>
      </c>
      <c r="B247" s="20" t="s">
        <v>364</v>
      </c>
      <c r="C247" s="20" t="s">
        <v>30</v>
      </c>
      <c r="D247" s="54">
        <v>9</v>
      </c>
      <c r="E247" s="54" t="s">
        <v>227</v>
      </c>
      <c r="F247" s="54">
        <v>24</v>
      </c>
      <c r="G247" s="54">
        <v>77</v>
      </c>
      <c r="H247" s="54">
        <v>32.5</v>
      </c>
      <c r="I247" s="54">
        <v>65</v>
      </c>
      <c r="J247" s="5" t="s">
        <v>386</v>
      </c>
    </row>
    <row r="248" spans="2:10" ht="12.75">
      <c r="B248" s="20" t="s">
        <v>234</v>
      </c>
      <c r="C248" s="20" t="s">
        <v>232</v>
      </c>
      <c r="D248" s="54">
        <v>10</v>
      </c>
      <c r="E248" s="54" t="s">
        <v>227</v>
      </c>
      <c r="F248" s="54">
        <v>28</v>
      </c>
      <c r="G248" s="54">
        <v>78</v>
      </c>
      <c r="H248" s="54">
        <v>38</v>
      </c>
      <c r="I248" s="54">
        <v>54</v>
      </c>
      <c r="J248" s="5" t="s">
        <v>387</v>
      </c>
    </row>
    <row r="249" spans="2:10" ht="12.75">
      <c r="B249" s="20" t="s">
        <v>388</v>
      </c>
      <c r="C249" s="20" t="s">
        <v>389</v>
      </c>
      <c r="D249" s="54">
        <v>10</v>
      </c>
      <c r="E249" s="54" t="s">
        <v>227</v>
      </c>
      <c r="F249" s="54">
        <v>46</v>
      </c>
      <c r="G249" s="54">
        <v>78</v>
      </c>
      <c r="H249" s="54">
        <v>32</v>
      </c>
      <c r="I249" s="54">
        <v>54</v>
      </c>
      <c r="J249" s="5" t="s">
        <v>387</v>
      </c>
    </row>
    <row r="250" spans="2:10" ht="12.75">
      <c r="B250" s="20" t="s">
        <v>251</v>
      </c>
      <c r="C250" s="20" t="s">
        <v>232</v>
      </c>
      <c r="D250" s="54">
        <v>10</v>
      </c>
      <c r="E250" s="54" t="s">
        <v>227</v>
      </c>
      <c r="F250" s="54">
        <v>63</v>
      </c>
      <c r="G250" s="54">
        <v>78</v>
      </c>
      <c r="H250" s="54">
        <v>26</v>
      </c>
      <c r="I250" s="54">
        <v>54</v>
      </c>
      <c r="J250" s="5" t="s">
        <v>387</v>
      </c>
    </row>
    <row r="251" spans="2:10" ht="12.75">
      <c r="B251" s="20" t="s">
        <v>365</v>
      </c>
      <c r="C251" s="20" t="s">
        <v>232</v>
      </c>
      <c r="D251" s="54">
        <v>11</v>
      </c>
      <c r="E251" s="54" t="s">
        <v>227</v>
      </c>
      <c r="F251" s="54">
        <v>24</v>
      </c>
      <c r="G251" s="54">
        <v>90</v>
      </c>
      <c r="H251" s="54">
        <v>38.5</v>
      </c>
      <c r="I251" s="54">
        <v>60</v>
      </c>
      <c r="J251" s="5" t="s">
        <v>390</v>
      </c>
    </row>
    <row r="252" spans="2:10" ht="12.75">
      <c r="B252" s="20" t="s">
        <v>366</v>
      </c>
      <c r="C252" s="20" t="s">
        <v>232</v>
      </c>
      <c r="D252" s="54">
        <v>11</v>
      </c>
      <c r="E252" s="54" t="s">
        <v>227</v>
      </c>
      <c r="F252" s="54">
        <v>73</v>
      </c>
      <c r="G252" s="54">
        <v>90</v>
      </c>
      <c r="H252" s="54">
        <v>19</v>
      </c>
      <c r="I252" s="54">
        <v>60</v>
      </c>
      <c r="J252" s="5" t="s">
        <v>391</v>
      </c>
    </row>
    <row r="253" spans="2:10" ht="12.75">
      <c r="B253" s="20" t="s">
        <v>367</v>
      </c>
      <c r="C253" s="20" t="s">
        <v>232</v>
      </c>
      <c r="D253" s="54">
        <v>11</v>
      </c>
      <c r="E253" s="54" t="s">
        <v>227</v>
      </c>
      <c r="F253" s="54">
        <v>89</v>
      </c>
      <c r="G253" s="54">
        <v>90</v>
      </c>
      <c r="H253" s="54">
        <v>11</v>
      </c>
      <c r="I253" s="54">
        <v>60</v>
      </c>
      <c r="J253" s="5" t="s">
        <v>390</v>
      </c>
    </row>
    <row r="254" spans="1:10" ht="12.75">
      <c r="A254" s="80" t="s">
        <v>372</v>
      </c>
      <c r="B254" s="20" t="s">
        <v>244</v>
      </c>
      <c r="C254" s="20" t="s">
        <v>245</v>
      </c>
      <c r="D254" s="54">
        <v>9</v>
      </c>
      <c r="E254" s="54" t="s">
        <v>227</v>
      </c>
      <c r="F254" s="54">
        <v>30</v>
      </c>
      <c r="G254" s="54">
        <v>60</v>
      </c>
      <c r="H254" s="54">
        <v>32</v>
      </c>
      <c r="I254" s="54">
        <v>44</v>
      </c>
      <c r="J254" s="5"/>
    </row>
    <row r="255" spans="1:10" ht="12.75">
      <c r="A255" s="122"/>
      <c r="B255" s="20" t="s">
        <v>373</v>
      </c>
      <c r="C255" s="20" t="s">
        <v>340</v>
      </c>
      <c r="D255" s="54">
        <v>10</v>
      </c>
      <c r="E255" s="54" t="s">
        <v>227</v>
      </c>
      <c r="F255" s="54">
        <v>32</v>
      </c>
      <c r="G255" s="54">
        <v>68</v>
      </c>
      <c r="H255" s="54">
        <v>35</v>
      </c>
      <c r="I255" s="54">
        <v>46</v>
      </c>
      <c r="J255" s="5"/>
    </row>
    <row r="256" spans="1:10" ht="12.75">
      <c r="A256" s="3"/>
      <c r="B256" s="20" t="s">
        <v>320</v>
      </c>
      <c r="C256" s="20" t="s">
        <v>321</v>
      </c>
      <c r="D256" s="54">
        <v>11</v>
      </c>
      <c r="E256" s="54" t="s">
        <v>227</v>
      </c>
      <c r="F256" s="54">
        <v>49</v>
      </c>
      <c r="G256" s="54">
        <v>75</v>
      </c>
      <c r="H256" s="54">
        <v>34</v>
      </c>
      <c r="I256" s="54">
        <v>46</v>
      </c>
      <c r="J256" s="5"/>
    </row>
    <row r="257" spans="1:10" ht="12.75">
      <c r="A257" s="80" t="s">
        <v>374</v>
      </c>
      <c r="B257" s="20" t="s">
        <v>375</v>
      </c>
      <c r="C257" s="20" t="s">
        <v>241</v>
      </c>
      <c r="D257" s="54">
        <v>10</v>
      </c>
      <c r="E257" s="54" t="s">
        <v>227</v>
      </c>
      <c r="F257" s="54">
        <v>32</v>
      </c>
      <c r="G257" s="54">
        <v>62</v>
      </c>
      <c r="H257" s="54">
        <v>32</v>
      </c>
      <c r="I257" s="54">
        <v>70</v>
      </c>
      <c r="J257" s="5"/>
    </row>
    <row r="258" spans="1:10" ht="12.75">
      <c r="A258" s="3"/>
      <c r="B258" s="20" t="s">
        <v>376</v>
      </c>
      <c r="C258" s="20" t="s">
        <v>321</v>
      </c>
      <c r="D258" s="54">
        <v>11</v>
      </c>
      <c r="E258" s="54" t="s">
        <v>227</v>
      </c>
      <c r="F258" s="54">
        <v>43</v>
      </c>
      <c r="G258" s="54">
        <v>52</v>
      </c>
      <c r="H258" s="54">
        <v>18</v>
      </c>
      <c r="I258" s="54">
        <v>79</v>
      </c>
      <c r="J258" s="5"/>
    </row>
    <row r="259" spans="1:10" ht="12.75">
      <c r="A259" s="80" t="s">
        <v>377</v>
      </c>
      <c r="B259" s="20" t="s">
        <v>378</v>
      </c>
      <c r="C259" s="20" t="s">
        <v>30</v>
      </c>
      <c r="D259" s="54">
        <v>9</v>
      </c>
      <c r="E259" s="54" t="s">
        <v>227</v>
      </c>
      <c r="F259" s="54">
        <v>39</v>
      </c>
      <c r="G259" s="54">
        <v>130</v>
      </c>
      <c r="H259" s="54">
        <v>29</v>
      </c>
      <c r="I259" s="54">
        <v>95</v>
      </c>
      <c r="J259" s="5"/>
    </row>
    <row r="260" spans="1:10" ht="12.75">
      <c r="A260" s="122"/>
      <c r="B260" s="20" t="s">
        <v>379</v>
      </c>
      <c r="C260" s="20" t="s">
        <v>248</v>
      </c>
      <c r="D260" s="54">
        <v>11</v>
      </c>
      <c r="E260" s="54" t="s">
        <v>227</v>
      </c>
      <c r="F260" s="54">
        <v>50</v>
      </c>
      <c r="G260" s="54">
        <v>130</v>
      </c>
      <c r="H260" s="54">
        <v>25</v>
      </c>
      <c r="I260" s="54">
        <v>95</v>
      </c>
      <c r="J260" s="5"/>
    </row>
    <row r="261" spans="1:10" ht="12.75">
      <c r="A261" s="3"/>
      <c r="B261" s="20" t="s">
        <v>380</v>
      </c>
      <c r="C261" s="20" t="s">
        <v>102</v>
      </c>
      <c r="D261" s="54">
        <v>10</v>
      </c>
      <c r="E261" s="54" t="s">
        <v>227</v>
      </c>
      <c r="F261" s="54">
        <v>125</v>
      </c>
      <c r="G261" s="54">
        <v>130</v>
      </c>
      <c r="H261" s="54">
        <v>0</v>
      </c>
      <c r="I261" s="54">
        <v>95</v>
      </c>
      <c r="J261" s="5"/>
    </row>
    <row r="262" spans="1:10" ht="12.75">
      <c r="A262" s="80" t="s">
        <v>124</v>
      </c>
      <c r="B262" s="20" t="s">
        <v>381</v>
      </c>
      <c r="C262" s="20" t="s">
        <v>340</v>
      </c>
      <c r="D262" s="54">
        <v>10</v>
      </c>
      <c r="E262" s="54" t="s">
        <v>227</v>
      </c>
      <c r="F262" s="54">
        <v>41</v>
      </c>
      <c r="G262" s="54">
        <v>180</v>
      </c>
      <c r="H262" s="54">
        <v>37</v>
      </c>
      <c r="I262" s="54">
        <v>67.5</v>
      </c>
      <c r="J262" s="5"/>
    </row>
    <row r="263" spans="1:10" ht="12.75">
      <c r="A263" s="122"/>
      <c r="B263" s="20" t="s">
        <v>382</v>
      </c>
      <c r="C263" s="20" t="s">
        <v>310</v>
      </c>
      <c r="D263" s="54">
        <v>11</v>
      </c>
      <c r="E263" s="54" t="s">
        <v>227</v>
      </c>
      <c r="F263" s="54">
        <v>54</v>
      </c>
      <c r="G263" s="54">
        <v>180</v>
      </c>
      <c r="H263" s="54">
        <v>35.5</v>
      </c>
      <c r="I263" s="54">
        <v>67.5</v>
      </c>
      <c r="J263" s="5"/>
    </row>
    <row r="264" spans="1:10" ht="12.75">
      <c r="A264" s="3"/>
      <c r="B264" s="20" t="s">
        <v>383</v>
      </c>
      <c r="C264" s="20" t="s">
        <v>248</v>
      </c>
      <c r="D264" s="54">
        <v>11</v>
      </c>
      <c r="E264" s="54" t="s">
        <v>227</v>
      </c>
      <c r="F264" s="54">
        <v>67</v>
      </c>
      <c r="G264" s="54">
        <v>180</v>
      </c>
      <c r="H264" s="54">
        <v>34</v>
      </c>
      <c r="I264" s="54">
        <v>67.5</v>
      </c>
      <c r="J264" s="5"/>
    </row>
  </sheetData>
  <sheetProtection/>
  <mergeCells count="32">
    <mergeCell ref="AH56:AJ56"/>
    <mergeCell ref="D185:E185"/>
    <mergeCell ref="B56:P56"/>
    <mergeCell ref="B110:P110"/>
    <mergeCell ref="B157:P157"/>
    <mergeCell ref="F185:G185"/>
    <mergeCell ref="AB56:AD56"/>
    <mergeCell ref="AE56:AG56"/>
    <mergeCell ref="A184:G184"/>
    <mergeCell ref="F193:G193"/>
    <mergeCell ref="F186:G186"/>
    <mergeCell ref="F187:G187"/>
    <mergeCell ref="F188:G188"/>
    <mergeCell ref="F189:G189"/>
    <mergeCell ref="F190:G190"/>
    <mergeCell ref="F191:G191"/>
    <mergeCell ref="F192:G192"/>
    <mergeCell ref="F25:H25"/>
    <mergeCell ref="I25:K25"/>
    <mergeCell ref="L25:N25"/>
    <mergeCell ref="A14:D14"/>
    <mergeCell ref="A19:D19"/>
    <mergeCell ref="A40:D40"/>
    <mergeCell ref="A205:K205"/>
    <mergeCell ref="F194:G194"/>
    <mergeCell ref="K218:L218"/>
    <mergeCell ref="K212:L212"/>
    <mergeCell ref="K207:L207"/>
    <mergeCell ref="K208:L208"/>
    <mergeCell ref="K210:L210"/>
    <mergeCell ref="K209:L209"/>
    <mergeCell ref="K215:L215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M280"/>
  <sheetViews>
    <sheetView zoomScale="75" zoomScaleNormal="75" zoomScalePageLayoutView="0" workbookViewId="0" topLeftCell="A230">
      <selection activeCell="B260" sqref="B260"/>
    </sheetView>
  </sheetViews>
  <sheetFormatPr defaultColWidth="9.00390625" defaultRowHeight="12.75"/>
  <cols>
    <col min="1" max="1" width="13.00390625" style="0" customWidth="1"/>
    <col min="2" max="5" width="14.75390625" style="0" customWidth="1"/>
    <col min="6" max="6" width="15.625" style="0" customWidth="1"/>
    <col min="8" max="8" width="10.875" style="0" customWidth="1"/>
    <col min="9" max="9" width="9.375" style="0" customWidth="1"/>
    <col min="10" max="10" width="10.00390625" style="0" customWidth="1"/>
    <col min="11" max="11" width="9.25390625" style="0" customWidth="1"/>
    <col min="13" max="13" width="9.375" style="0" customWidth="1"/>
    <col min="14" max="14" width="9.625" style="0" customWidth="1"/>
    <col min="15" max="15" width="8.25390625" style="0" customWidth="1"/>
    <col min="16" max="16" width="8.00390625" style="0" customWidth="1"/>
    <col min="17" max="17" width="7.00390625" style="0" customWidth="1"/>
    <col min="18" max="19" width="7.625" style="0" customWidth="1"/>
    <col min="20" max="20" width="16.25390625" style="0" bestFit="1" customWidth="1"/>
    <col min="21" max="21" width="7.25390625" style="0" customWidth="1"/>
    <col min="22" max="22" width="8.125" style="0" customWidth="1"/>
    <col min="23" max="23" width="7.125" style="0" customWidth="1"/>
    <col min="24" max="25" width="8.125" style="0" customWidth="1"/>
    <col min="26" max="26" width="7.75390625" style="0" customWidth="1"/>
    <col min="27" max="27" width="7.625" style="0" customWidth="1"/>
    <col min="28" max="28" width="7.75390625" style="0" customWidth="1"/>
    <col min="29" max="29" width="9.875" style="0" customWidth="1"/>
    <col min="30" max="30" width="7.75390625" style="0" customWidth="1"/>
    <col min="31" max="31" width="7.125" style="0" customWidth="1"/>
    <col min="32" max="32" width="8.25390625" style="0" customWidth="1"/>
    <col min="33" max="33" width="13.875" style="0" customWidth="1"/>
    <col min="36" max="36" width="13.625" style="0" customWidth="1"/>
    <col min="37" max="37" width="10.125" style="0" customWidth="1"/>
    <col min="38" max="38" width="10.75390625" style="0" customWidth="1"/>
    <col min="39" max="39" width="12.875" style="0" customWidth="1"/>
  </cols>
  <sheetData>
    <row r="1" spans="1:19" ht="13.5" customHeight="1">
      <c r="A1" s="58" t="s">
        <v>204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3" spans="1:12" ht="17.25" customHeight="1">
      <c r="A3" s="59" t="s">
        <v>305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9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3" ht="26.25" customHeight="1">
      <c r="A5" s="60" t="s">
        <v>264</v>
      </c>
      <c r="B5" s="60"/>
      <c r="C5" s="60"/>
      <c r="D5" s="60"/>
      <c r="E5" s="60"/>
      <c r="F5" s="60"/>
      <c r="G5" s="77" t="s">
        <v>265</v>
      </c>
      <c r="H5" s="66" t="s">
        <v>289</v>
      </c>
      <c r="I5" s="66" t="s">
        <v>266</v>
      </c>
      <c r="J5" s="88" t="s">
        <v>267</v>
      </c>
      <c r="K5" s="88" t="s">
        <v>290</v>
      </c>
      <c r="L5" s="89" t="s">
        <v>209</v>
      </c>
      <c r="M5" s="59"/>
    </row>
    <row r="6" spans="1:13" ht="18" customHeight="1">
      <c r="A6" s="59" t="s">
        <v>439</v>
      </c>
      <c r="B6" s="59"/>
      <c r="C6" s="59"/>
      <c r="D6" s="59"/>
      <c r="E6" s="59"/>
      <c r="F6" s="60"/>
      <c r="G6" s="77"/>
      <c r="H6" s="66"/>
      <c r="I6" s="66"/>
      <c r="J6" s="88"/>
      <c r="K6" s="88"/>
      <c r="L6" s="89"/>
      <c r="M6" s="59"/>
    </row>
    <row r="7" spans="1:13" ht="17.25" customHeight="1">
      <c r="A7" s="59" t="s">
        <v>271</v>
      </c>
      <c r="B7" s="59"/>
      <c r="C7" s="59"/>
      <c r="D7" s="59"/>
      <c r="E7" s="59"/>
      <c r="F7" s="59"/>
      <c r="G7" s="129" t="s">
        <v>268</v>
      </c>
      <c r="H7" s="130">
        <v>22</v>
      </c>
      <c r="I7" s="130">
        <v>1018</v>
      </c>
      <c r="J7" s="130">
        <v>34</v>
      </c>
      <c r="K7" s="130">
        <v>3543</v>
      </c>
      <c r="L7" s="131">
        <v>0.29</v>
      </c>
      <c r="M7" s="59"/>
    </row>
    <row r="8" spans="1:13" ht="17.25" customHeight="1">
      <c r="A8" s="59"/>
      <c r="B8" s="59"/>
      <c r="C8" s="59"/>
      <c r="D8" s="59"/>
      <c r="E8" s="59"/>
      <c r="F8" s="59"/>
      <c r="G8" s="132" t="s">
        <v>269</v>
      </c>
      <c r="H8" s="133">
        <v>22</v>
      </c>
      <c r="I8" s="133">
        <v>910</v>
      </c>
      <c r="J8" s="133">
        <v>35</v>
      </c>
      <c r="K8" s="133">
        <v>3814</v>
      </c>
      <c r="L8" s="134">
        <v>0.24</v>
      </c>
      <c r="M8" s="59"/>
    </row>
    <row r="9" spans="1:13" ht="17.25" customHeight="1">
      <c r="A9" s="59"/>
      <c r="B9" s="59"/>
      <c r="C9" s="59"/>
      <c r="D9" s="59"/>
      <c r="E9" s="59"/>
      <c r="F9" s="59"/>
      <c r="G9" s="135" t="s">
        <v>270</v>
      </c>
      <c r="H9" s="136">
        <v>18</v>
      </c>
      <c r="I9" s="136">
        <v>861</v>
      </c>
      <c r="J9" s="136">
        <v>37</v>
      </c>
      <c r="K9" s="136">
        <v>3899</v>
      </c>
      <c r="L9" s="137">
        <v>0.22</v>
      </c>
      <c r="M9" s="59"/>
    </row>
    <row r="10" spans="1:13" ht="16.5" customHeight="1">
      <c r="A10" s="59"/>
      <c r="B10" s="59"/>
      <c r="C10" s="59"/>
      <c r="D10" s="59"/>
      <c r="E10" s="59"/>
      <c r="F10" s="59"/>
      <c r="G10" s="73"/>
      <c r="H10" s="59"/>
      <c r="I10" s="59"/>
      <c r="J10" s="59"/>
      <c r="K10" s="59"/>
      <c r="L10" s="59"/>
      <c r="M10" s="59"/>
    </row>
    <row r="11" spans="1:10" ht="15" customHeight="1">
      <c r="A11" s="60" t="s">
        <v>272</v>
      </c>
      <c r="B11" s="60"/>
      <c r="C11" s="60"/>
      <c r="D11" s="60"/>
      <c r="E11" s="60"/>
      <c r="F11" s="60"/>
      <c r="G11" s="59"/>
      <c r="H11" s="141" t="s">
        <v>273</v>
      </c>
      <c r="I11" s="139" t="s">
        <v>274</v>
      </c>
      <c r="J11" s="138" t="s">
        <v>275</v>
      </c>
    </row>
    <row r="12" spans="1:10" ht="21.75" customHeight="1">
      <c r="A12" s="59"/>
      <c r="B12" s="59"/>
      <c r="C12" s="59"/>
      <c r="D12" s="59"/>
      <c r="E12" s="59"/>
      <c r="F12" s="59"/>
      <c r="G12" s="59"/>
      <c r="H12" s="142" t="s">
        <v>276</v>
      </c>
      <c r="I12" s="140" t="s">
        <v>276</v>
      </c>
      <c r="J12" s="120"/>
    </row>
    <row r="13" spans="1:10" ht="14.25" customHeight="1">
      <c r="A13" s="59"/>
      <c r="B13" s="59"/>
      <c r="C13" s="59"/>
      <c r="D13" s="59"/>
      <c r="E13" s="59"/>
      <c r="F13" s="59"/>
      <c r="G13" s="59"/>
      <c r="H13" s="102"/>
      <c r="I13" s="103"/>
      <c r="J13" s="17"/>
    </row>
    <row r="14" spans="1:12" ht="17.25" customHeight="1">
      <c r="A14" s="65"/>
      <c r="B14" s="65"/>
      <c r="C14" s="65"/>
      <c r="D14" s="65"/>
      <c r="E14" s="65"/>
      <c r="G14" s="14"/>
      <c r="H14" s="70"/>
      <c r="I14" s="17"/>
      <c r="J14" s="17"/>
      <c r="K14" s="62"/>
      <c r="L14" s="108"/>
    </row>
    <row r="15" spans="1:17" ht="12.75">
      <c r="A15" s="65"/>
      <c r="B15" s="65"/>
      <c r="C15" s="65"/>
      <c r="D15" s="65"/>
      <c r="E15" s="65"/>
      <c r="G15" s="14"/>
      <c r="H15" s="70"/>
      <c r="I15" s="909" t="s">
        <v>301</v>
      </c>
      <c r="J15" s="910"/>
      <c r="K15" s="911"/>
      <c r="L15" s="912" t="s">
        <v>269</v>
      </c>
      <c r="M15" s="913"/>
      <c r="N15" s="914"/>
      <c r="O15" s="915" t="s">
        <v>270</v>
      </c>
      <c r="P15" s="916"/>
      <c r="Q15" s="917"/>
    </row>
    <row r="16" spans="1:17" ht="36.75" customHeight="1">
      <c r="A16" s="60" t="s">
        <v>205</v>
      </c>
      <c r="B16" s="69"/>
      <c r="C16" s="69"/>
      <c r="D16" s="69"/>
      <c r="E16" s="69"/>
      <c r="F16" s="69"/>
      <c r="H16" s="64" t="s">
        <v>165</v>
      </c>
      <c r="I16" s="109" t="s">
        <v>206</v>
      </c>
      <c r="J16" s="109" t="s">
        <v>214</v>
      </c>
      <c r="K16" s="110" t="s">
        <v>158</v>
      </c>
      <c r="L16" s="111" t="s">
        <v>206</v>
      </c>
      <c r="M16" s="111" t="s">
        <v>214</v>
      </c>
      <c r="N16" s="112" t="s">
        <v>158</v>
      </c>
      <c r="O16" s="114" t="s">
        <v>206</v>
      </c>
      <c r="P16" s="114" t="s">
        <v>214</v>
      </c>
      <c r="Q16" s="115" t="s">
        <v>158</v>
      </c>
    </row>
    <row r="17" spans="8:17" ht="12.75">
      <c r="H17" s="63" t="s">
        <v>28</v>
      </c>
      <c r="I17" s="52">
        <v>27</v>
      </c>
      <c r="J17" s="52">
        <v>102</v>
      </c>
      <c r="K17" s="53">
        <f>I17/J17*100</f>
        <v>26.47058823529412</v>
      </c>
      <c r="L17" s="113">
        <v>15</v>
      </c>
      <c r="M17" s="113">
        <v>99</v>
      </c>
      <c r="N17" s="113">
        <v>15.2</v>
      </c>
      <c r="O17" s="116">
        <v>14</v>
      </c>
      <c r="P17" s="116">
        <v>98</v>
      </c>
      <c r="Q17" s="116">
        <v>14.3</v>
      </c>
    </row>
    <row r="18" spans="1:17" ht="12.75">
      <c r="A18" t="s">
        <v>215</v>
      </c>
      <c r="H18" s="63" t="s">
        <v>26</v>
      </c>
      <c r="I18" s="52">
        <v>29</v>
      </c>
      <c r="J18" s="52">
        <v>242</v>
      </c>
      <c r="K18" s="53">
        <f>#N/A</f>
        <v>11.983471074380166</v>
      </c>
      <c r="L18" s="113">
        <v>24</v>
      </c>
      <c r="M18" s="113">
        <v>241</v>
      </c>
      <c r="N18" s="113">
        <v>10</v>
      </c>
      <c r="O18" s="116">
        <v>21</v>
      </c>
      <c r="P18" s="116">
        <v>230</v>
      </c>
      <c r="Q18" s="116">
        <v>9.1</v>
      </c>
    </row>
    <row r="19" spans="1:17" ht="12.75">
      <c r="A19" t="s">
        <v>216</v>
      </c>
      <c r="H19" s="63" t="s">
        <v>32</v>
      </c>
      <c r="I19" s="52">
        <v>7</v>
      </c>
      <c r="J19" s="52">
        <v>76</v>
      </c>
      <c r="K19" s="53">
        <f>#N/A</f>
        <v>9.210526315789473</v>
      </c>
      <c r="L19" s="113">
        <v>2</v>
      </c>
      <c r="M19" s="113">
        <v>94</v>
      </c>
      <c r="N19" s="113">
        <v>2.1</v>
      </c>
      <c r="O19" s="116">
        <v>0</v>
      </c>
      <c r="P19" s="116">
        <v>79</v>
      </c>
      <c r="Q19" s="116">
        <v>0</v>
      </c>
    </row>
    <row r="20" spans="8:17" ht="12.75">
      <c r="H20" s="63" t="s">
        <v>31</v>
      </c>
      <c r="I20" s="52">
        <v>15</v>
      </c>
      <c r="J20" s="52">
        <v>226</v>
      </c>
      <c r="K20" s="53">
        <f>I20/J20*100</f>
        <v>6.637168141592921</v>
      </c>
      <c r="L20" s="113">
        <v>9</v>
      </c>
      <c r="M20" s="113">
        <v>227</v>
      </c>
      <c r="N20" s="113">
        <v>4</v>
      </c>
      <c r="O20" s="116">
        <v>5</v>
      </c>
      <c r="P20" s="116">
        <v>214</v>
      </c>
      <c r="Q20" s="116">
        <v>2.3</v>
      </c>
    </row>
    <row r="21" spans="8:17" ht="12.75">
      <c r="H21" s="63" t="s">
        <v>308</v>
      </c>
      <c r="I21" s="52">
        <v>12</v>
      </c>
      <c r="J21" s="52">
        <v>188</v>
      </c>
      <c r="K21" s="53">
        <f>#N/A</f>
        <v>6.382978723404255</v>
      </c>
      <c r="L21" s="113">
        <v>12</v>
      </c>
      <c r="M21" s="113">
        <v>208</v>
      </c>
      <c r="N21" s="113">
        <v>5.8</v>
      </c>
      <c r="O21" s="116">
        <v>14</v>
      </c>
      <c r="P21" s="116">
        <v>229</v>
      </c>
      <c r="Q21" s="116">
        <v>6.1</v>
      </c>
    </row>
    <row r="22" spans="8:17" ht="12.75">
      <c r="H22" s="63" t="s">
        <v>111</v>
      </c>
      <c r="I22" s="52">
        <v>1</v>
      </c>
      <c r="J22" s="52">
        <v>16</v>
      </c>
      <c r="K22" s="53">
        <f>#N/A</f>
        <v>6.25</v>
      </c>
      <c r="L22" s="113">
        <v>0</v>
      </c>
      <c r="M22" s="113">
        <v>15</v>
      </c>
      <c r="N22" s="113">
        <v>0</v>
      </c>
      <c r="O22" s="116">
        <v>0</v>
      </c>
      <c r="P22" s="116">
        <v>12</v>
      </c>
      <c r="Q22" s="116">
        <v>0</v>
      </c>
    </row>
    <row r="23" spans="8:17" ht="12.75">
      <c r="H23" s="63" t="s">
        <v>23</v>
      </c>
      <c r="I23" s="52">
        <v>11</v>
      </c>
      <c r="J23" s="52">
        <v>177</v>
      </c>
      <c r="K23" s="53">
        <f>I23/J23*100</f>
        <v>6.214689265536723</v>
      </c>
      <c r="L23" s="113">
        <v>9</v>
      </c>
      <c r="M23" s="113">
        <v>192</v>
      </c>
      <c r="N23" s="113">
        <v>4.7</v>
      </c>
      <c r="O23" s="116">
        <v>9</v>
      </c>
      <c r="P23" s="116">
        <v>181</v>
      </c>
      <c r="Q23" s="116">
        <v>5</v>
      </c>
    </row>
    <row r="24" spans="8:17" ht="12.75">
      <c r="H24" s="63" t="s">
        <v>19</v>
      </c>
      <c r="I24" s="52">
        <v>11</v>
      </c>
      <c r="J24" s="52">
        <v>190</v>
      </c>
      <c r="K24" s="53">
        <f>#N/A</f>
        <v>5.7894736842105265</v>
      </c>
      <c r="L24" s="113">
        <v>14</v>
      </c>
      <c r="M24" s="113">
        <v>192</v>
      </c>
      <c r="N24" s="113">
        <v>7.3</v>
      </c>
      <c r="O24" s="116">
        <v>10</v>
      </c>
      <c r="P24" s="116">
        <v>204</v>
      </c>
      <c r="Q24" s="116">
        <v>4.9</v>
      </c>
    </row>
    <row r="25" spans="8:17" ht="12.75">
      <c r="H25" s="63" t="s">
        <v>30</v>
      </c>
      <c r="I25" s="52">
        <v>16</v>
      </c>
      <c r="J25" s="52">
        <v>315</v>
      </c>
      <c r="K25" s="53">
        <f>I25/J25*100</f>
        <v>5.079365079365079</v>
      </c>
      <c r="L25" s="113">
        <v>14</v>
      </c>
      <c r="M25" s="113">
        <v>354</v>
      </c>
      <c r="N25" s="113">
        <v>4</v>
      </c>
      <c r="O25" s="116">
        <v>14</v>
      </c>
      <c r="P25" s="116">
        <v>323</v>
      </c>
      <c r="Q25" s="116">
        <v>4.3</v>
      </c>
    </row>
    <row r="26" spans="8:17" ht="12.75">
      <c r="H26" s="63" t="s">
        <v>34</v>
      </c>
      <c r="I26" s="52">
        <v>3</v>
      </c>
      <c r="J26" s="52">
        <v>60</v>
      </c>
      <c r="K26" s="53">
        <f>#N/A</f>
        <v>5</v>
      </c>
      <c r="L26" s="113">
        <v>4</v>
      </c>
      <c r="M26" s="113">
        <v>68</v>
      </c>
      <c r="N26" s="113">
        <v>5.9</v>
      </c>
      <c r="O26" s="116">
        <v>3</v>
      </c>
      <c r="P26" s="116">
        <v>75</v>
      </c>
      <c r="Q26" s="116">
        <v>4</v>
      </c>
    </row>
    <row r="27" spans="8:17" ht="12.75">
      <c r="H27" s="63" t="s">
        <v>107</v>
      </c>
      <c r="I27" s="52">
        <v>3</v>
      </c>
      <c r="J27" s="52">
        <v>61</v>
      </c>
      <c r="K27" s="53">
        <f>#N/A</f>
        <v>4.918032786885246</v>
      </c>
      <c r="L27" s="113">
        <v>0</v>
      </c>
      <c r="M27" s="113">
        <v>58</v>
      </c>
      <c r="N27" s="113">
        <v>0</v>
      </c>
      <c r="O27" s="116">
        <v>0</v>
      </c>
      <c r="P27" s="116">
        <v>62</v>
      </c>
      <c r="Q27" s="116">
        <v>0</v>
      </c>
    </row>
    <row r="28" ht="12.75">
      <c r="J28" s="16"/>
    </row>
    <row r="29" spans="1:11" ht="12.75" customHeight="1">
      <c r="A29" s="60" t="s">
        <v>395</v>
      </c>
      <c r="B29" s="58"/>
      <c r="C29" s="58"/>
      <c r="D29" s="58"/>
      <c r="E29" s="58"/>
      <c r="H29" s="5"/>
      <c r="I29" s="14"/>
      <c r="J29" s="14"/>
      <c r="K29" s="14"/>
    </row>
    <row r="30" spans="1:11" ht="12.75" customHeight="1">
      <c r="A30" s="920" t="s">
        <v>396</v>
      </c>
      <c r="B30" s="920"/>
      <c r="C30" s="920"/>
      <c r="D30" s="920"/>
      <c r="E30" s="920"/>
      <c r="F30" s="920"/>
      <c r="G30" s="921"/>
      <c r="H30" s="5" t="s">
        <v>549</v>
      </c>
      <c r="I30" s="226">
        <v>28</v>
      </c>
      <c r="J30" s="14"/>
      <c r="K30" s="14"/>
    </row>
    <row r="31" spans="1:11" ht="12.75" customHeight="1">
      <c r="A31" s="60"/>
      <c r="B31" s="58"/>
      <c r="C31" s="58"/>
      <c r="D31" s="58"/>
      <c r="E31" s="58"/>
      <c r="H31" s="20" t="s">
        <v>550</v>
      </c>
      <c r="I31" s="226">
        <v>15</v>
      </c>
      <c r="J31" s="14"/>
      <c r="K31" s="14"/>
    </row>
    <row r="32" spans="1:11" ht="12.75" customHeight="1">
      <c r="A32" s="60"/>
      <c r="B32" s="58"/>
      <c r="C32" s="58"/>
      <c r="D32" s="58"/>
      <c r="E32" s="58"/>
      <c r="H32" s="20" t="s">
        <v>551</v>
      </c>
      <c r="I32" s="226">
        <v>2</v>
      </c>
      <c r="J32" s="14"/>
      <c r="K32" s="14"/>
    </row>
    <row r="33" spans="1:11" ht="12.75" customHeight="1">
      <c r="A33" s="60"/>
      <c r="B33" s="58"/>
      <c r="C33" s="58"/>
      <c r="D33" s="58"/>
      <c r="E33" s="58"/>
      <c r="H33" s="5" t="s">
        <v>552</v>
      </c>
      <c r="I33" s="226">
        <v>2</v>
      </c>
      <c r="J33" s="14"/>
      <c r="K33" s="14"/>
    </row>
    <row r="34" spans="1:11" ht="12.75" customHeight="1">
      <c r="A34" s="60"/>
      <c r="B34" s="150"/>
      <c r="C34" s="150"/>
      <c r="D34" s="150"/>
      <c r="E34" s="150"/>
      <c r="H34" s="5" t="s">
        <v>310</v>
      </c>
      <c r="I34" s="226">
        <v>2</v>
      </c>
      <c r="J34" s="14"/>
      <c r="K34" s="14"/>
    </row>
    <row r="35" spans="8:11" ht="12.75" customHeight="1">
      <c r="H35" s="5"/>
      <c r="I35" s="16"/>
      <c r="J35" s="16"/>
      <c r="K35" s="16"/>
    </row>
    <row r="36" ht="12.75" customHeight="1"/>
    <row r="37" spans="2:39" ht="12.75" customHeight="1">
      <c r="B37" s="899" t="s">
        <v>162</v>
      </c>
      <c r="C37" s="899"/>
      <c r="D37" s="899"/>
      <c r="E37" s="899"/>
      <c r="F37" s="899"/>
      <c r="G37" s="899"/>
      <c r="H37" s="899"/>
      <c r="I37" s="899"/>
      <c r="J37" s="899"/>
      <c r="K37" s="899"/>
      <c r="L37" s="899"/>
      <c r="M37" s="899"/>
      <c r="N37" s="899"/>
      <c r="O37" s="899"/>
      <c r="P37" s="899"/>
      <c r="Q37" s="899"/>
      <c r="R37" s="899"/>
      <c r="S37" s="899"/>
      <c r="AE37" s="901" t="s">
        <v>299</v>
      </c>
      <c r="AF37" s="901"/>
      <c r="AG37" s="901"/>
      <c r="AH37" s="907" t="s">
        <v>300</v>
      </c>
      <c r="AI37" s="908"/>
      <c r="AJ37" s="922"/>
      <c r="AK37" s="907" t="s">
        <v>307</v>
      </c>
      <c r="AL37" s="908"/>
      <c r="AM37" s="922"/>
    </row>
    <row r="38" spans="1:39" ht="33.75" customHeight="1" thickBot="1">
      <c r="A38" s="42" t="s">
        <v>160</v>
      </c>
      <c r="B38" s="1" t="s">
        <v>0</v>
      </c>
      <c r="C38" s="174" t="s">
        <v>436</v>
      </c>
      <c r="D38" s="174" t="s">
        <v>437</v>
      </c>
      <c r="E38" s="174" t="s">
        <v>154</v>
      </c>
      <c r="F38" s="194" t="s">
        <v>1</v>
      </c>
      <c r="G38" s="196" t="s">
        <v>2</v>
      </c>
      <c r="H38" s="196" t="s">
        <v>3</v>
      </c>
      <c r="I38" s="194" t="s">
        <v>4</v>
      </c>
      <c r="J38" s="196" t="s">
        <v>5</v>
      </c>
      <c r="K38" s="196" t="s">
        <v>6</v>
      </c>
      <c r="L38" s="194" t="s">
        <v>7</v>
      </c>
      <c r="M38" s="194" t="s">
        <v>8</v>
      </c>
      <c r="N38" s="194" t="s">
        <v>9</v>
      </c>
      <c r="O38" s="196" t="s">
        <v>10</v>
      </c>
      <c r="P38" s="196" t="s">
        <v>11</v>
      </c>
      <c r="Q38" s="194" t="s">
        <v>13</v>
      </c>
      <c r="R38" s="196" t="s">
        <v>14</v>
      </c>
      <c r="S38" s="196" t="s">
        <v>109</v>
      </c>
      <c r="T38" s="30" t="s">
        <v>0</v>
      </c>
      <c r="U38" s="196" t="s">
        <v>125</v>
      </c>
      <c r="V38" s="195" t="s">
        <v>15</v>
      </c>
      <c r="W38" s="195" t="s">
        <v>149</v>
      </c>
      <c r="X38" s="195" t="s">
        <v>145</v>
      </c>
      <c r="Y38" s="194" t="s">
        <v>16</v>
      </c>
      <c r="Z38" s="194" t="s">
        <v>124</v>
      </c>
      <c r="AA38" s="194" t="s">
        <v>132</v>
      </c>
      <c r="AB38" s="174" t="s">
        <v>436</v>
      </c>
      <c r="AC38" s="174" t="s">
        <v>437</v>
      </c>
      <c r="AD38" s="174" t="s">
        <v>154</v>
      </c>
      <c r="AE38" s="174" t="s">
        <v>438</v>
      </c>
      <c r="AF38" s="37" t="s">
        <v>155</v>
      </c>
      <c r="AG38" s="37" t="s">
        <v>158</v>
      </c>
      <c r="AH38" s="19" t="s">
        <v>154</v>
      </c>
      <c r="AI38" s="37" t="s">
        <v>155</v>
      </c>
      <c r="AJ38" s="37" t="s">
        <v>158</v>
      </c>
      <c r="AK38" s="19" t="s">
        <v>154</v>
      </c>
      <c r="AL38" s="37" t="s">
        <v>155</v>
      </c>
      <c r="AM38" s="37" t="s">
        <v>158</v>
      </c>
    </row>
    <row r="39" spans="1:39" ht="24" customHeight="1">
      <c r="A39" s="152">
        <v>1</v>
      </c>
      <c r="B39" s="170" t="s">
        <v>28</v>
      </c>
      <c r="C39" s="207">
        <v>11</v>
      </c>
      <c r="D39" s="207">
        <v>22</v>
      </c>
      <c r="E39" s="207">
        <v>33</v>
      </c>
      <c r="F39" s="162" t="s">
        <v>410</v>
      </c>
      <c r="G39" s="162" t="s">
        <v>405</v>
      </c>
      <c r="H39" s="162"/>
      <c r="I39" s="162"/>
      <c r="J39" s="162" t="s">
        <v>404</v>
      </c>
      <c r="K39" s="162"/>
      <c r="L39" s="162"/>
      <c r="M39" s="162" t="s">
        <v>404</v>
      </c>
      <c r="N39" s="162" t="s">
        <v>403</v>
      </c>
      <c r="O39" s="162" t="s">
        <v>411</v>
      </c>
      <c r="P39" s="162" t="s">
        <v>401</v>
      </c>
      <c r="Q39" s="162" t="s">
        <v>397</v>
      </c>
      <c r="R39" s="162" t="s">
        <v>404</v>
      </c>
      <c r="S39" s="162" t="s">
        <v>400</v>
      </c>
      <c r="T39" s="159" t="s">
        <v>28</v>
      </c>
      <c r="U39" s="157" t="s">
        <v>397</v>
      </c>
      <c r="V39" s="157"/>
      <c r="W39" s="157" t="s">
        <v>400</v>
      </c>
      <c r="X39" s="157"/>
      <c r="Y39" s="158"/>
      <c r="Z39" s="158"/>
      <c r="AA39" s="158" t="s">
        <v>400</v>
      </c>
      <c r="AB39" s="207">
        <v>11</v>
      </c>
      <c r="AC39" s="207">
        <v>22</v>
      </c>
      <c r="AD39" s="207">
        <v>33</v>
      </c>
      <c r="AE39" s="116"/>
      <c r="AF39" s="43"/>
      <c r="AG39" s="41"/>
      <c r="AH39" s="74"/>
      <c r="AI39" s="74"/>
      <c r="AJ39" s="107"/>
      <c r="AK39" s="74"/>
      <c r="AL39" s="74"/>
      <c r="AM39" s="74"/>
    </row>
    <row r="40" spans="1:39" ht="24.75" customHeight="1">
      <c r="A40" s="160"/>
      <c r="B40" s="156" t="s">
        <v>28</v>
      </c>
      <c r="C40" s="207"/>
      <c r="D40" s="207"/>
      <c r="E40" s="207"/>
      <c r="F40" s="162"/>
      <c r="G40" s="162"/>
      <c r="H40" s="162"/>
      <c r="I40" s="162"/>
      <c r="J40" s="162" t="s">
        <v>405</v>
      </c>
      <c r="K40" s="162"/>
      <c r="L40" s="162"/>
      <c r="M40" s="162" t="s">
        <v>406</v>
      </c>
      <c r="N40" s="162" t="s">
        <v>406</v>
      </c>
      <c r="O40" s="162" t="s">
        <v>404</v>
      </c>
      <c r="P40" s="162" t="s">
        <v>398</v>
      </c>
      <c r="Q40" s="162"/>
      <c r="R40" s="162" t="s">
        <v>406</v>
      </c>
      <c r="S40" s="162" t="s">
        <v>403</v>
      </c>
      <c r="T40" s="157" t="s">
        <v>28</v>
      </c>
      <c r="U40" s="157"/>
      <c r="V40" s="157"/>
      <c r="W40" s="157"/>
      <c r="X40" s="157"/>
      <c r="Y40" s="158"/>
      <c r="Z40" s="158"/>
      <c r="AA40" s="158" t="s">
        <v>406</v>
      </c>
      <c r="AB40" s="207"/>
      <c r="AC40" s="207"/>
      <c r="AD40" s="207"/>
      <c r="AE40" s="116"/>
      <c r="AF40" s="7"/>
      <c r="AG40" s="41"/>
      <c r="AH40" s="5"/>
      <c r="AI40" s="5"/>
      <c r="AJ40" s="107"/>
      <c r="AK40" s="5"/>
      <c r="AL40" s="5"/>
      <c r="AM40" s="5"/>
    </row>
    <row r="41" spans="1:39" ht="19.5" customHeight="1">
      <c r="A41" s="160"/>
      <c r="B41" s="156" t="s">
        <v>28</v>
      </c>
      <c r="C41" s="207"/>
      <c r="D41" s="207"/>
      <c r="E41" s="207"/>
      <c r="F41" s="162"/>
      <c r="G41" s="162"/>
      <c r="H41" s="162"/>
      <c r="I41" s="162"/>
      <c r="J41" s="162"/>
      <c r="K41" s="162"/>
      <c r="L41" s="162"/>
      <c r="M41" s="162" t="s">
        <v>402</v>
      </c>
      <c r="N41" s="162" t="s">
        <v>397</v>
      </c>
      <c r="O41" s="162" t="s">
        <v>402</v>
      </c>
      <c r="P41" s="162"/>
      <c r="Q41" s="162"/>
      <c r="R41" s="162" t="s">
        <v>397</v>
      </c>
      <c r="S41" s="162" t="s">
        <v>398</v>
      </c>
      <c r="T41" s="157" t="s">
        <v>28</v>
      </c>
      <c r="U41" s="157"/>
      <c r="V41" s="157"/>
      <c r="W41" s="157"/>
      <c r="X41" s="157"/>
      <c r="Y41" s="158"/>
      <c r="Z41" s="158"/>
      <c r="AA41" s="158" t="s">
        <v>397</v>
      </c>
      <c r="AB41" s="207"/>
      <c r="AC41" s="207"/>
      <c r="AD41" s="207"/>
      <c r="AE41" s="116"/>
      <c r="AF41" s="7"/>
      <c r="AG41" s="43"/>
      <c r="AH41" s="5"/>
      <c r="AI41" s="5"/>
      <c r="AJ41" s="107"/>
      <c r="AK41" s="5"/>
      <c r="AL41" s="5"/>
      <c r="AM41" s="5"/>
    </row>
    <row r="42" spans="1:39" ht="19.5" customHeight="1">
      <c r="A42" s="160"/>
      <c r="B42" s="156" t="s">
        <v>28</v>
      </c>
      <c r="C42" s="207"/>
      <c r="D42" s="207"/>
      <c r="E42" s="207"/>
      <c r="F42" s="162"/>
      <c r="G42" s="162"/>
      <c r="H42" s="162"/>
      <c r="I42" s="162"/>
      <c r="J42" s="162"/>
      <c r="K42" s="162"/>
      <c r="L42" s="162"/>
      <c r="M42" s="162" t="s">
        <v>398</v>
      </c>
      <c r="N42" s="162"/>
      <c r="O42" s="162" t="s">
        <v>398</v>
      </c>
      <c r="P42" s="162"/>
      <c r="Q42" s="162"/>
      <c r="R42" s="162"/>
      <c r="S42" s="162" t="s">
        <v>397</v>
      </c>
      <c r="T42" s="157" t="s">
        <v>28</v>
      </c>
      <c r="U42" s="161"/>
      <c r="V42" s="161"/>
      <c r="W42" s="161"/>
      <c r="X42" s="161"/>
      <c r="Y42" s="162"/>
      <c r="Z42" s="162"/>
      <c r="AA42" s="163"/>
      <c r="AB42" s="207"/>
      <c r="AC42" s="207"/>
      <c r="AD42" s="207"/>
      <c r="AE42" s="116"/>
      <c r="AF42" s="43"/>
      <c r="AG42" s="43"/>
      <c r="AH42" s="5"/>
      <c r="AI42" s="5"/>
      <c r="AJ42" s="107"/>
      <c r="AK42" s="5"/>
      <c r="AL42" s="5"/>
      <c r="AM42" s="5"/>
    </row>
    <row r="43" spans="1:39" ht="19.5" customHeight="1">
      <c r="A43" s="160"/>
      <c r="B43" s="156" t="s">
        <v>28</v>
      </c>
      <c r="C43" s="207"/>
      <c r="D43" s="207"/>
      <c r="E43" s="207"/>
      <c r="F43" s="162"/>
      <c r="G43" s="162"/>
      <c r="H43" s="162"/>
      <c r="I43" s="162"/>
      <c r="J43" s="162"/>
      <c r="K43" s="162"/>
      <c r="L43" s="162"/>
      <c r="M43" s="162"/>
      <c r="N43" s="162"/>
      <c r="O43" s="162" t="s">
        <v>397</v>
      </c>
      <c r="P43" s="162"/>
      <c r="Q43" s="162"/>
      <c r="R43" s="162"/>
      <c r="S43" s="162" t="s">
        <v>397</v>
      </c>
      <c r="T43" s="157" t="s">
        <v>28</v>
      </c>
      <c r="U43" s="161"/>
      <c r="V43" s="161"/>
      <c r="W43" s="161"/>
      <c r="X43" s="161"/>
      <c r="Y43" s="162"/>
      <c r="Z43" s="162"/>
      <c r="AA43" s="163"/>
      <c r="AB43" s="207"/>
      <c r="AC43" s="207"/>
      <c r="AD43" s="207"/>
      <c r="AE43" s="116"/>
      <c r="AF43" s="43"/>
      <c r="AG43" s="43"/>
      <c r="AH43" s="5"/>
      <c r="AI43" s="5"/>
      <c r="AJ43" s="107"/>
      <c r="AK43" s="5"/>
      <c r="AL43" s="5"/>
      <c r="AM43" s="5"/>
    </row>
    <row r="44" spans="1:39" ht="19.5" customHeight="1">
      <c r="A44" s="160"/>
      <c r="B44" s="156" t="s">
        <v>28</v>
      </c>
      <c r="C44" s="207"/>
      <c r="D44" s="207"/>
      <c r="E44" s="207"/>
      <c r="F44" s="162"/>
      <c r="G44" s="162"/>
      <c r="H44" s="162"/>
      <c r="I44" s="162"/>
      <c r="J44" s="162"/>
      <c r="K44" s="162"/>
      <c r="L44" s="162"/>
      <c r="M44" s="162"/>
      <c r="N44" s="162"/>
      <c r="O44" s="162" t="s">
        <v>397</v>
      </c>
      <c r="P44" s="162"/>
      <c r="Q44" s="162"/>
      <c r="R44" s="162"/>
      <c r="S44" s="162"/>
      <c r="T44" s="157" t="s">
        <v>28</v>
      </c>
      <c r="U44" s="161"/>
      <c r="V44" s="161"/>
      <c r="W44" s="161"/>
      <c r="X44" s="161"/>
      <c r="Y44" s="162"/>
      <c r="Z44" s="162"/>
      <c r="AA44" s="163"/>
      <c r="AB44" s="207"/>
      <c r="AC44" s="207"/>
      <c r="AD44" s="207"/>
      <c r="AE44" s="116"/>
      <c r="AF44" s="43"/>
      <c r="AG44" s="43"/>
      <c r="AH44" s="5"/>
      <c r="AI44" s="5"/>
      <c r="AJ44" s="107"/>
      <c r="AK44" s="5"/>
      <c r="AL44" s="5"/>
      <c r="AM44" s="5"/>
    </row>
    <row r="45" spans="1:39" ht="19.5" customHeight="1">
      <c r="A45" s="152">
        <v>2</v>
      </c>
      <c r="B45" s="170" t="s">
        <v>26</v>
      </c>
      <c r="C45" s="207">
        <v>14</v>
      </c>
      <c r="D45" s="207">
        <v>24</v>
      </c>
      <c r="E45" s="207">
        <v>38</v>
      </c>
      <c r="F45" s="162" t="s">
        <v>401</v>
      </c>
      <c r="G45" s="162" t="s">
        <v>401</v>
      </c>
      <c r="H45" s="162" t="s">
        <v>404</v>
      </c>
      <c r="I45" s="162" t="s">
        <v>402</v>
      </c>
      <c r="J45" s="162" t="s">
        <v>400</v>
      </c>
      <c r="K45" s="162" t="s">
        <v>405</v>
      </c>
      <c r="L45" s="162"/>
      <c r="M45" s="162" t="s">
        <v>400</v>
      </c>
      <c r="N45" s="158" t="s">
        <v>400</v>
      </c>
      <c r="O45" s="158" t="s">
        <v>400</v>
      </c>
      <c r="P45" s="158" t="s">
        <v>402</v>
      </c>
      <c r="Q45" s="158" t="s">
        <v>397</v>
      </c>
      <c r="R45" s="158" t="s">
        <v>406</v>
      </c>
      <c r="S45" s="158" t="s">
        <v>405</v>
      </c>
      <c r="T45" s="159" t="s">
        <v>26</v>
      </c>
      <c r="U45" s="161"/>
      <c r="V45" s="161" t="s">
        <v>398</v>
      </c>
      <c r="W45" s="161" t="s">
        <v>402</v>
      </c>
      <c r="X45" s="161" t="s">
        <v>406</v>
      </c>
      <c r="Y45" s="162" t="s">
        <v>404</v>
      </c>
      <c r="Z45" s="162"/>
      <c r="AA45" s="162" t="s">
        <v>398</v>
      </c>
      <c r="AB45" s="207">
        <v>14</v>
      </c>
      <c r="AC45" s="207">
        <v>24</v>
      </c>
      <c r="AD45" s="207">
        <v>38</v>
      </c>
      <c r="AE45" s="116"/>
      <c r="AF45" s="7"/>
      <c r="AG45" s="41"/>
      <c r="AH45" s="74"/>
      <c r="AI45" s="74"/>
      <c r="AJ45" s="107"/>
      <c r="AK45" s="74"/>
      <c r="AL45" s="74"/>
      <c r="AM45" s="74"/>
    </row>
    <row r="46" spans="1:39" ht="19.5" customHeight="1">
      <c r="A46" s="160"/>
      <c r="B46" s="156" t="s">
        <v>26</v>
      </c>
      <c r="C46" s="207"/>
      <c r="D46" s="207"/>
      <c r="E46" s="207"/>
      <c r="F46" s="162" t="s">
        <v>404</v>
      </c>
      <c r="G46" s="162" t="s">
        <v>404</v>
      </c>
      <c r="H46" s="162" t="s">
        <v>398</v>
      </c>
      <c r="I46" s="162" t="s">
        <v>397</v>
      </c>
      <c r="J46" s="162" t="s">
        <v>401</v>
      </c>
      <c r="K46" s="162" t="s">
        <v>406</v>
      </c>
      <c r="L46" s="162"/>
      <c r="M46" s="162" t="s">
        <v>403</v>
      </c>
      <c r="N46" s="158" t="s">
        <v>401</v>
      </c>
      <c r="O46" s="158" t="s">
        <v>401</v>
      </c>
      <c r="P46" s="158"/>
      <c r="Q46" s="158"/>
      <c r="R46" s="158"/>
      <c r="S46" s="158" t="s">
        <v>406</v>
      </c>
      <c r="T46" s="157" t="s">
        <v>26</v>
      </c>
      <c r="U46" s="161"/>
      <c r="V46" s="161"/>
      <c r="W46" s="161"/>
      <c r="X46" s="161" t="s">
        <v>406</v>
      </c>
      <c r="Y46" s="162" t="s">
        <v>406</v>
      </c>
      <c r="Z46" s="162"/>
      <c r="AA46" s="163"/>
      <c r="AB46" s="207"/>
      <c r="AC46" s="207"/>
      <c r="AD46" s="207"/>
      <c r="AE46" s="116"/>
      <c r="AF46" s="7"/>
      <c r="AG46" s="41"/>
      <c r="AH46" s="5"/>
      <c r="AI46" s="5"/>
      <c r="AJ46" s="107"/>
      <c r="AK46" s="5"/>
      <c r="AL46" s="5"/>
      <c r="AM46" s="5"/>
    </row>
    <row r="47" spans="1:39" ht="19.5" customHeight="1">
      <c r="A47" s="160"/>
      <c r="B47" s="156" t="s">
        <v>26</v>
      </c>
      <c r="C47" s="208"/>
      <c r="D47" s="207"/>
      <c r="E47" s="207"/>
      <c r="F47" s="162" t="s">
        <v>410</v>
      </c>
      <c r="G47" s="162"/>
      <c r="H47" s="162"/>
      <c r="I47" s="162"/>
      <c r="J47" s="162" t="s">
        <v>405</v>
      </c>
      <c r="K47" s="162" t="s">
        <v>406</v>
      </c>
      <c r="L47" s="162"/>
      <c r="M47" s="162" t="s">
        <v>405</v>
      </c>
      <c r="N47" s="158" t="s">
        <v>398</v>
      </c>
      <c r="O47" s="158" t="s">
        <v>405</v>
      </c>
      <c r="P47" s="158"/>
      <c r="Q47" s="158"/>
      <c r="R47" s="158"/>
      <c r="S47" s="158"/>
      <c r="T47" s="157" t="s">
        <v>26</v>
      </c>
      <c r="U47" s="164"/>
      <c r="V47" s="164"/>
      <c r="W47" s="164"/>
      <c r="X47" s="162" t="s">
        <v>402</v>
      </c>
      <c r="Y47" s="162" t="s">
        <v>397</v>
      </c>
      <c r="Z47" s="164"/>
      <c r="AA47" s="168"/>
      <c r="AB47" s="208"/>
      <c r="AC47" s="207"/>
      <c r="AD47" s="207"/>
      <c r="AE47" s="116"/>
      <c r="AF47" s="7"/>
      <c r="AG47" s="41"/>
      <c r="AH47" s="5"/>
      <c r="AI47" s="5"/>
      <c r="AJ47" s="107"/>
      <c r="AK47" s="5"/>
      <c r="AL47" s="5"/>
      <c r="AM47" s="5"/>
    </row>
    <row r="48" spans="1:39" ht="19.5" customHeight="1">
      <c r="A48" s="169"/>
      <c r="B48" s="156" t="s">
        <v>26</v>
      </c>
      <c r="C48" s="208"/>
      <c r="D48" s="208"/>
      <c r="E48" s="208"/>
      <c r="F48" s="162" t="s">
        <v>405</v>
      </c>
      <c r="G48" s="163"/>
      <c r="H48" s="163"/>
      <c r="I48" s="163"/>
      <c r="J48" s="187" t="s">
        <v>398</v>
      </c>
      <c r="K48" s="187" t="s">
        <v>402</v>
      </c>
      <c r="L48" s="163"/>
      <c r="M48" s="187" t="s">
        <v>406</v>
      </c>
      <c r="N48" s="188" t="s">
        <v>397</v>
      </c>
      <c r="O48" s="179" t="s">
        <v>398</v>
      </c>
      <c r="P48" s="170"/>
      <c r="Q48" s="170"/>
      <c r="R48" s="170"/>
      <c r="S48" s="170"/>
      <c r="T48" s="157" t="s">
        <v>26</v>
      </c>
      <c r="U48" s="164"/>
      <c r="V48" s="164"/>
      <c r="W48" s="164"/>
      <c r="X48" s="164"/>
      <c r="Y48" s="162" t="s">
        <v>397</v>
      </c>
      <c r="Z48" s="164"/>
      <c r="AA48" s="164"/>
      <c r="AB48" s="208"/>
      <c r="AC48" s="208"/>
      <c r="AD48" s="208"/>
      <c r="AE48" s="120"/>
      <c r="AF48" s="7"/>
      <c r="AG48" s="41"/>
      <c r="AH48" s="5"/>
      <c r="AI48" s="5"/>
      <c r="AJ48" s="107"/>
      <c r="AK48" s="5"/>
      <c r="AL48" s="5"/>
      <c r="AM48" s="5"/>
    </row>
    <row r="49" spans="1:39" ht="19.5" customHeight="1">
      <c r="A49" s="160"/>
      <c r="B49" s="156" t="s">
        <v>26</v>
      </c>
      <c r="C49" s="208"/>
      <c r="D49" s="207"/>
      <c r="E49" s="207"/>
      <c r="F49" s="187" t="s">
        <v>402</v>
      </c>
      <c r="G49" s="187"/>
      <c r="H49" s="187"/>
      <c r="I49" s="187"/>
      <c r="J49" s="187" t="s">
        <v>397</v>
      </c>
      <c r="K49" s="187" t="s">
        <v>397</v>
      </c>
      <c r="L49" s="187"/>
      <c r="M49" s="187" t="s">
        <v>397</v>
      </c>
      <c r="N49" s="188"/>
      <c r="O49" s="188"/>
      <c r="P49" s="188"/>
      <c r="Q49" s="188"/>
      <c r="R49" s="188"/>
      <c r="S49" s="188"/>
      <c r="T49" s="157" t="s">
        <v>26</v>
      </c>
      <c r="U49" s="164"/>
      <c r="V49" s="164"/>
      <c r="W49" s="164"/>
      <c r="X49" s="164"/>
      <c r="Y49" s="162"/>
      <c r="Z49" s="164"/>
      <c r="AA49" s="168"/>
      <c r="AB49" s="208"/>
      <c r="AC49" s="207"/>
      <c r="AD49" s="207"/>
      <c r="AE49" s="116"/>
      <c r="AF49" s="7"/>
      <c r="AG49" s="41"/>
      <c r="AH49" s="5"/>
      <c r="AI49" s="5"/>
      <c r="AJ49" s="107"/>
      <c r="AK49" s="5"/>
      <c r="AL49" s="5"/>
      <c r="AM49" s="5"/>
    </row>
    <row r="50" spans="1:39" ht="19.5" customHeight="1">
      <c r="A50" s="160"/>
      <c r="B50" s="156" t="s">
        <v>26</v>
      </c>
      <c r="C50" s="208"/>
      <c r="D50" s="207"/>
      <c r="E50" s="207"/>
      <c r="F50" s="187" t="s">
        <v>398</v>
      </c>
      <c r="G50" s="187"/>
      <c r="H50" s="187"/>
      <c r="I50" s="187"/>
      <c r="J50" s="187"/>
      <c r="K50" s="187"/>
      <c r="L50" s="187"/>
      <c r="M50" s="187"/>
      <c r="N50" s="188"/>
      <c r="O50" s="188"/>
      <c r="P50" s="188"/>
      <c r="Q50" s="188"/>
      <c r="R50" s="188"/>
      <c r="S50" s="188"/>
      <c r="T50" s="157" t="s">
        <v>26</v>
      </c>
      <c r="U50" s="164"/>
      <c r="V50" s="164"/>
      <c r="W50" s="164"/>
      <c r="X50" s="164"/>
      <c r="Y50" s="162"/>
      <c r="Z50" s="164"/>
      <c r="AA50" s="168"/>
      <c r="AB50" s="208"/>
      <c r="AC50" s="207"/>
      <c r="AD50" s="207"/>
      <c r="AE50" s="116"/>
      <c r="AF50" s="7"/>
      <c r="AG50" s="41"/>
      <c r="AH50" s="5"/>
      <c r="AI50" s="5"/>
      <c r="AJ50" s="107"/>
      <c r="AK50" s="5"/>
      <c r="AL50" s="5"/>
      <c r="AM50" s="5"/>
    </row>
    <row r="51" spans="1:39" ht="19.5" customHeight="1">
      <c r="A51" s="152">
        <v>3</v>
      </c>
      <c r="B51" s="170" t="s">
        <v>32</v>
      </c>
      <c r="C51" s="207"/>
      <c r="D51" s="207">
        <v>4</v>
      </c>
      <c r="E51" s="207">
        <v>4</v>
      </c>
      <c r="F51" s="159"/>
      <c r="G51" s="159"/>
      <c r="H51" s="159"/>
      <c r="I51" s="159"/>
      <c r="J51" s="159" t="s">
        <v>406</v>
      </c>
      <c r="K51" s="159"/>
      <c r="L51" s="159"/>
      <c r="M51" s="159"/>
      <c r="N51" s="159" t="s">
        <v>406</v>
      </c>
      <c r="O51" s="159"/>
      <c r="P51" s="159"/>
      <c r="Q51" s="159"/>
      <c r="R51" s="159"/>
      <c r="S51" s="159"/>
      <c r="T51" s="159" t="s">
        <v>32</v>
      </c>
      <c r="U51" s="161"/>
      <c r="V51" s="161"/>
      <c r="W51" s="161"/>
      <c r="X51" s="161"/>
      <c r="Y51" s="162"/>
      <c r="Z51" s="162"/>
      <c r="AA51" s="163"/>
      <c r="AB51" s="207"/>
      <c r="AC51" s="207">
        <v>4</v>
      </c>
      <c r="AD51" s="207">
        <v>4</v>
      </c>
      <c r="AE51" s="116"/>
      <c r="AF51" s="7"/>
      <c r="AG51" s="41"/>
      <c r="AH51" s="74"/>
      <c r="AI51" s="74"/>
      <c r="AJ51" s="107"/>
      <c r="AK51" s="74"/>
      <c r="AL51" s="74"/>
      <c r="AM51" s="74"/>
    </row>
    <row r="52" spans="1:39" ht="19.5" customHeight="1">
      <c r="A52" s="160"/>
      <c r="B52" s="156" t="s">
        <v>32</v>
      </c>
      <c r="C52" s="207"/>
      <c r="D52" s="207"/>
      <c r="E52" s="207"/>
      <c r="F52" s="188"/>
      <c r="G52" s="188"/>
      <c r="H52" s="188"/>
      <c r="I52" s="188"/>
      <c r="J52" s="188" t="s">
        <v>398</v>
      </c>
      <c r="K52" s="188"/>
      <c r="L52" s="188"/>
      <c r="M52" s="188"/>
      <c r="N52" s="188"/>
      <c r="O52" s="188"/>
      <c r="P52" s="188"/>
      <c r="Q52" s="188"/>
      <c r="R52" s="188"/>
      <c r="S52" s="188"/>
      <c r="T52" s="157" t="s">
        <v>32</v>
      </c>
      <c r="U52" s="161"/>
      <c r="V52" s="161"/>
      <c r="W52" s="161"/>
      <c r="X52" s="161"/>
      <c r="Y52" s="162"/>
      <c r="Z52" s="162"/>
      <c r="AA52" s="163"/>
      <c r="AB52" s="207"/>
      <c r="AC52" s="207"/>
      <c r="AD52" s="207"/>
      <c r="AE52" s="116"/>
      <c r="AF52" s="7"/>
      <c r="AG52" s="41"/>
      <c r="AH52" s="5"/>
      <c r="AI52" s="5"/>
      <c r="AJ52" s="107"/>
      <c r="AK52" s="5"/>
      <c r="AL52" s="5"/>
      <c r="AM52" s="5"/>
    </row>
    <row r="53" spans="1:39" ht="19.5" customHeight="1">
      <c r="A53" s="160"/>
      <c r="B53" s="156" t="s">
        <v>32</v>
      </c>
      <c r="C53" s="207"/>
      <c r="D53" s="207"/>
      <c r="E53" s="207"/>
      <c r="F53" s="188"/>
      <c r="G53" s="188"/>
      <c r="H53" s="188"/>
      <c r="I53" s="188"/>
      <c r="J53" s="188" t="s">
        <v>397</v>
      </c>
      <c r="K53" s="188"/>
      <c r="L53" s="188"/>
      <c r="M53" s="188"/>
      <c r="N53" s="188"/>
      <c r="O53" s="188"/>
      <c r="P53" s="188"/>
      <c r="Q53" s="188"/>
      <c r="R53" s="188"/>
      <c r="S53" s="188"/>
      <c r="T53" s="157" t="s">
        <v>32</v>
      </c>
      <c r="U53" s="161"/>
      <c r="V53" s="161"/>
      <c r="W53" s="161"/>
      <c r="X53" s="161"/>
      <c r="Y53" s="162"/>
      <c r="Z53" s="162"/>
      <c r="AA53" s="163"/>
      <c r="AB53" s="207"/>
      <c r="AC53" s="207"/>
      <c r="AD53" s="207"/>
      <c r="AE53" s="116"/>
      <c r="AF53" s="7"/>
      <c r="AG53" s="41"/>
      <c r="AH53" s="5"/>
      <c r="AI53" s="5"/>
      <c r="AJ53" s="107"/>
      <c r="AK53" s="5"/>
      <c r="AL53" s="5"/>
      <c r="AM53" s="5"/>
    </row>
    <row r="54" spans="1:39" ht="19.5" customHeight="1">
      <c r="A54" s="152">
        <v>4</v>
      </c>
      <c r="B54" s="170" t="s">
        <v>31</v>
      </c>
      <c r="C54" s="207">
        <v>4</v>
      </c>
      <c r="D54" s="207">
        <v>11</v>
      </c>
      <c r="E54" s="207">
        <v>15</v>
      </c>
      <c r="F54" s="188"/>
      <c r="G54" s="188"/>
      <c r="H54" s="188"/>
      <c r="I54" s="188"/>
      <c r="J54" s="188" t="s">
        <v>397</v>
      </c>
      <c r="K54" s="188" t="s">
        <v>406</v>
      </c>
      <c r="L54" s="188"/>
      <c r="M54" s="188" t="s">
        <v>397</v>
      </c>
      <c r="N54" s="188" t="s">
        <v>404</v>
      </c>
      <c r="O54" s="188" t="s">
        <v>397</v>
      </c>
      <c r="P54" s="188"/>
      <c r="Q54" s="188" t="s">
        <v>402</v>
      </c>
      <c r="R54" s="188"/>
      <c r="S54" s="188" t="s">
        <v>401</v>
      </c>
      <c r="T54" s="159" t="s">
        <v>31</v>
      </c>
      <c r="U54" s="161"/>
      <c r="V54" s="161"/>
      <c r="W54" s="161"/>
      <c r="X54" s="161" t="s">
        <v>400</v>
      </c>
      <c r="Y54" s="162" t="s">
        <v>406</v>
      </c>
      <c r="Z54" s="162"/>
      <c r="AA54" s="163"/>
      <c r="AB54" s="207">
        <v>4</v>
      </c>
      <c r="AC54" s="207">
        <v>11</v>
      </c>
      <c r="AD54" s="207">
        <v>15</v>
      </c>
      <c r="AE54" s="206"/>
      <c r="AF54" s="7"/>
      <c r="AG54" s="41"/>
      <c r="AH54" s="74"/>
      <c r="AI54" s="74"/>
      <c r="AJ54" s="74"/>
      <c r="AK54" s="74"/>
      <c r="AL54" s="74"/>
      <c r="AM54" s="74"/>
    </row>
    <row r="55" spans="1:39" ht="19.5" customHeight="1">
      <c r="A55" s="160"/>
      <c r="B55" s="156" t="s">
        <v>31</v>
      </c>
      <c r="C55" s="207"/>
      <c r="D55" s="207"/>
      <c r="E55" s="207"/>
      <c r="F55" s="188"/>
      <c r="G55" s="188"/>
      <c r="H55" s="188"/>
      <c r="I55" s="188"/>
      <c r="J55" s="188"/>
      <c r="K55" s="188" t="s">
        <v>402</v>
      </c>
      <c r="L55" s="188"/>
      <c r="M55" s="188"/>
      <c r="N55" s="188" t="s">
        <v>397</v>
      </c>
      <c r="O55" s="188"/>
      <c r="P55" s="188"/>
      <c r="Q55" s="188"/>
      <c r="R55" s="188"/>
      <c r="S55" s="188" t="s">
        <v>398</v>
      </c>
      <c r="T55" s="157" t="s">
        <v>31</v>
      </c>
      <c r="U55" s="161"/>
      <c r="V55" s="161"/>
      <c r="W55" s="161"/>
      <c r="X55" s="161" t="s">
        <v>403</v>
      </c>
      <c r="Y55" s="162" t="s">
        <v>402</v>
      </c>
      <c r="Z55" s="162"/>
      <c r="AA55" s="163"/>
      <c r="AB55" s="207"/>
      <c r="AC55" s="207"/>
      <c r="AD55" s="207"/>
      <c r="AE55" s="116"/>
      <c r="AF55" s="7"/>
      <c r="AG55" s="41"/>
      <c r="AH55" s="5"/>
      <c r="AI55" s="5"/>
      <c r="AJ55" s="5"/>
      <c r="AK55" s="5"/>
      <c r="AL55" s="5"/>
      <c r="AM55" s="5"/>
    </row>
    <row r="56" spans="1:39" ht="19.5" customHeight="1">
      <c r="A56" s="160"/>
      <c r="B56" s="156" t="s">
        <v>31</v>
      </c>
      <c r="C56" s="207"/>
      <c r="D56" s="207"/>
      <c r="E56" s="207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 t="s">
        <v>397</v>
      </c>
      <c r="T56" s="157" t="s">
        <v>31</v>
      </c>
      <c r="U56" s="161"/>
      <c r="V56" s="161"/>
      <c r="W56" s="161"/>
      <c r="X56" s="161"/>
      <c r="Y56" s="162"/>
      <c r="Z56" s="162"/>
      <c r="AA56" s="163"/>
      <c r="AB56" s="207"/>
      <c r="AC56" s="207"/>
      <c r="AD56" s="207"/>
      <c r="AE56" s="116"/>
      <c r="AF56" s="7"/>
      <c r="AG56" s="41"/>
      <c r="AH56" s="5"/>
      <c r="AI56" s="5"/>
      <c r="AJ56" s="5"/>
      <c r="AK56" s="5"/>
      <c r="AL56" s="5"/>
      <c r="AM56" s="5"/>
    </row>
    <row r="57" spans="1:39" ht="19.5" customHeight="1">
      <c r="A57" s="152">
        <v>5</v>
      </c>
      <c r="B57" s="170" t="s">
        <v>21</v>
      </c>
      <c r="C57" s="207">
        <v>2</v>
      </c>
      <c r="D57" s="207">
        <v>7</v>
      </c>
      <c r="E57" s="207">
        <v>9</v>
      </c>
      <c r="F57" s="187"/>
      <c r="G57" s="187" t="s">
        <v>406</v>
      </c>
      <c r="H57" s="187"/>
      <c r="I57" s="187" t="s">
        <v>398</v>
      </c>
      <c r="J57" s="187" t="s">
        <v>399</v>
      </c>
      <c r="K57" s="187" t="s">
        <v>403</v>
      </c>
      <c r="L57" s="187"/>
      <c r="M57" s="187"/>
      <c r="N57" s="187"/>
      <c r="O57" s="187" t="s">
        <v>402</v>
      </c>
      <c r="P57" s="187"/>
      <c r="Q57" s="187" t="s">
        <v>397</v>
      </c>
      <c r="R57" s="187" t="s">
        <v>398</v>
      </c>
      <c r="S57" s="187"/>
      <c r="T57" s="159" t="s">
        <v>21</v>
      </c>
      <c r="U57" s="161"/>
      <c r="V57" s="161"/>
      <c r="W57" s="161"/>
      <c r="X57" s="161"/>
      <c r="Y57" s="162"/>
      <c r="Z57" s="162"/>
      <c r="AA57" s="163"/>
      <c r="AB57" s="207">
        <v>2</v>
      </c>
      <c r="AC57" s="207">
        <v>7</v>
      </c>
      <c r="AD57" s="207">
        <v>9</v>
      </c>
      <c r="AE57" s="116"/>
      <c r="AF57" s="7"/>
      <c r="AG57" s="41"/>
      <c r="AH57" s="74"/>
      <c r="AI57" s="74"/>
      <c r="AJ57" s="107"/>
      <c r="AK57" s="74"/>
      <c r="AL57" s="74"/>
      <c r="AM57" s="74"/>
    </row>
    <row r="58" spans="1:39" ht="19.5" customHeight="1">
      <c r="A58" s="160"/>
      <c r="B58" s="156" t="s">
        <v>21</v>
      </c>
      <c r="C58" s="207"/>
      <c r="D58" s="207"/>
      <c r="E58" s="207"/>
      <c r="F58" s="187"/>
      <c r="G58" s="187"/>
      <c r="H58" s="187"/>
      <c r="I58" s="187"/>
      <c r="J58" s="187" t="s">
        <v>406</v>
      </c>
      <c r="K58" s="187"/>
      <c r="L58" s="187"/>
      <c r="M58" s="187"/>
      <c r="N58" s="187"/>
      <c r="O58" s="187"/>
      <c r="P58" s="187"/>
      <c r="Q58" s="187"/>
      <c r="R58" s="187"/>
      <c r="S58" s="187"/>
      <c r="T58" s="157" t="s">
        <v>21</v>
      </c>
      <c r="U58" s="161"/>
      <c r="V58" s="161"/>
      <c r="W58" s="161"/>
      <c r="X58" s="161"/>
      <c r="Y58" s="162"/>
      <c r="Z58" s="162"/>
      <c r="AA58" s="163"/>
      <c r="AB58" s="207"/>
      <c r="AC58" s="207"/>
      <c r="AD58" s="207"/>
      <c r="AE58" s="116"/>
      <c r="AF58" s="7"/>
      <c r="AG58" s="41"/>
      <c r="AH58" s="5"/>
      <c r="AI58" s="5"/>
      <c r="AJ58" s="5"/>
      <c r="AK58" s="5"/>
      <c r="AL58" s="5"/>
      <c r="AM58" s="5"/>
    </row>
    <row r="59" spans="1:39" ht="19.5" customHeight="1">
      <c r="A59" s="160"/>
      <c r="B59" s="156" t="s">
        <v>21</v>
      </c>
      <c r="C59" s="207"/>
      <c r="D59" s="207"/>
      <c r="E59" s="207"/>
      <c r="F59" s="187"/>
      <c r="G59" s="187"/>
      <c r="H59" s="187"/>
      <c r="I59" s="187"/>
      <c r="J59" s="187" t="s">
        <v>398</v>
      </c>
      <c r="K59" s="187"/>
      <c r="L59" s="187"/>
      <c r="M59" s="187"/>
      <c r="N59" s="187"/>
      <c r="O59" s="187"/>
      <c r="P59" s="187"/>
      <c r="Q59" s="187"/>
      <c r="R59" s="187"/>
      <c r="S59" s="187"/>
      <c r="T59" s="157" t="s">
        <v>21</v>
      </c>
      <c r="U59" s="161"/>
      <c r="V59" s="161"/>
      <c r="W59" s="161"/>
      <c r="X59" s="161"/>
      <c r="Y59" s="162"/>
      <c r="Z59" s="162"/>
      <c r="AA59" s="163"/>
      <c r="AB59" s="207"/>
      <c r="AC59" s="207"/>
      <c r="AD59" s="207"/>
      <c r="AE59" s="116"/>
      <c r="AF59" s="7"/>
      <c r="AG59" s="41"/>
      <c r="AH59" s="5"/>
      <c r="AI59" s="5"/>
      <c r="AJ59" s="5"/>
      <c r="AK59" s="5"/>
      <c r="AL59" s="5"/>
      <c r="AM59" s="5"/>
    </row>
    <row r="60" spans="1:39" ht="19.5" customHeight="1">
      <c r="A60" s="152">
        <v>6</v>
      </c>
      <c r="B60" s="170" t="s">
        <v>111</v>
      </c>
      <c r="C60" s="207"/>
      <c r="D60" s="207">
        <v>1</v>
      </c>
      <c r="E60" s="207">
        <v>1</v>
      </c>
      <c r="F60" s="188"/>
      <c r="G60" s="188"/>
      <c r="H60" s="188"/>
      <c r="I60" s="188"/>
      <c r="J60" s="188" t="s">
        <v>402</v>
      </c>
      <c r="K60" s="188"/>
      <c r="L60" s="188"/>
      <c r="M60" s="188"/>
      <c r="N60" s="188"/>
      <c r="O60" s="188"/>
      <c r="P60" s="188"/>
      <c r="Q60" s="188"/>
      <c r="R60" s="188"/>
      <c r="S60" s="188"/>
      <c r="T60" s="159" t="s">
        <v>85</v>
      </c>
      <c r="U60" s="161"/>
      <c r="V60" s="161"/>
      <c r="W60" s="161"/>
      <c r="X60" s="161"/>
      <c r="Y60" s="162"/>
      <c r="Z60" s="162"/>
      <c r="AA60" s="163"/>
      <c r="AB60" s="207"/>
      <c r="AC60" s="207">
        <v>1</v>
      </c>
      <c r="AD60" s="207">
        <v>1</v>
      </c>
      <c r="AE60" s="116"/>
      <c r="AF60" s="7"/>
      <c r="AG60" s="41"/>
      <c r="AH60" s="21"/>
      <c r="AI60" s="74"/>
      <c r="AJ60" s="74"/>
      <c r="AK60" s="74"/>
      <c r="AL60" s="74"/>
      <c r="AM60" s="74"/>
    </row>
    <row r="61" spans="1:39" ht="19.5" customHeight="1">
      <c r="A61" s="152">
        <v>7</v>
      </c>
      <c r="B61" s="170" t="s">
        <v>23</v>
      </c>
      <c r="C61" s="207">
        <v>2</v>
      </c>
      <c r="D61" s="207">
        <v>8</v>
      </c>
      <c r="E61" s="207">
        <v>10</v>
      </c>
      <c r="F61" s="188" t="s">
        <v>406</v>
      </c>
      <c r="G61" s="188" t="s">
        <v>400</v>
      </c>
      <c r="H61" s="188"/>
      <c r="I61" s="188"/>
      <c r="J61" s="188"/>
      <c r="K61" s="188"/>
      <c r="L61" s="188"/>
      <c r="M61" s="188"/>
      <c r="N61" s="188" t="s">
        <v>405</v>
      </c>
      <c r="O61" s="188"/>
      <c r="P61" s="188"/>
      <c r="Q61" s="188" t="s">
        <v>403</v>
      </c>
      <c r="R61" s="188" t="s">
        <v>398</v>
      </c>
      <c r="S61" s="188" t="s">
        <v>398</v>
      </c>
      <c r="T61" s="159" t="s">
        <v>23</v>
      </c>
      <c r="U61" s="161" t="s">
        <v>398</v>
      </c>
      <c r="V61" s="161"/>
      <c r="W61" s="161"/>
      <c r="X61" s="161"/>
      <c r="Y61" s="162" t="s">
        <v>403</v>
      </c>
      <c r="Z61" s="162"/>
      <c r="AA61" s="158" t="s">
        <v>401</v>
      </c>
      <c r="AB61" s="207">
        <v>2</v>
      </c>
      <c r="AC61" s="207">
        <v>8</v>
      </c>
      <c r="AD61" s="207">
        <v>10</v>
      </c>
      <c r="AE61" s="116"/>
      <c r="AF61" s="7"/>
      <c r="AG61" s="41"/>
      <c r="AH61" s="74"/>
      <c r="AI61" s="74"/>
      <c r="AJ61" s="74"/>
      <c r="AK61" s="74"/>
      <c r="AL61" s="74"/>
      <c r="AM61" s="74"/>
    </row>
    <row r="62" spans="1:39" ht="19.5" customHeight="1">
      <c r="A62" s="160"/>
      <c r="B62" s="156" t="s">
        <v>23</v>
      </c>
      <c r="C62" s="207"/>
      <c r="D62" s="207"/>
      <c r="E62" s="207"/>
      <c r="F62" s="188"/>
      <c r="G62" s="188"/>
      <c r="H62" s="188"/>
      <c r="I62" s="188"/>
      <c r="J62" s="188"/>
      <c r="K62" s="188"/>
      <c r="L62" s="188"/>
      <c r="M62" s="188"/>
      <c r="N62" s="188" t="s">
        <v>406</v>
      </c>
      <c r="O62" s="188"/>
      <c r="P62" s="188"/>
      <c r="Q62" s="188"/>
      <c r="R62" s="188" t="s">
        <v>397</v>
      </c>
      <c r="S62" s="188"/>
      <c r="T62" s="157" t="s">
        <v>23</v>
      </c>
      <c r="U62" s="161"/>
      <c r="V62" s="161"/>
      <c r="W62" s="161"/>
      <c r="X62" s="161"/>
      <c r="Y62" s="162"/>
      <c r="Z62" s="162"/>
      <c r="AA62" s="158" t="s">
        <v>398</v>
      </c>
      <c r="AB62" s="207"/>
      <c r="AC62" s="207"/>
      <c r="AD62" s="207"/>
      <c r="AE62" s="116"/>
      <c r="AF62" s="7"/>
      <c r="AG62" s="41"/>
      <c r="AH62" s="5"/>
      <c r="AI62" s="5"/>
      <c r="AJ62" s="74"/>
      <c r="AK62" s="74"/>
      <c r="AL62" s="74"/>
      <c r="AM62" s="74"/>
    </row>
    <row r="63" spans="1:39" ht="19.5" customHeight="1">
      <c r="A63" s="152">
        <v>8</v>
      </c>
      <c r="B63" s="170" t="s">
        <v>19</v>
      </c>
      <c r="C63" s="207">
        <v>5</v>
      </c>
      <c r="D63" s="207">
        <v>15</v>
      </c>
      <c r="E63" s="207">
        <v>20</v>
      </c>
      <c r="F63" s="187" t="s">
        <v>400</v>
      </c>
      <c r="G63" s="187" t="s">
        <v>406</v>
      </c>
      <c r="H63" s="187"/>
      <c r="I63" s="187"/>
      <c r="J63" s="187"/>
      <c r="K63" s="187" t="s">
        <v>400</v>
      </c>
      <c r="L63" s="189" t="s">
        <v>397</v>
      </c>
      <c r="M63" s="187" t="s">
        <v>399</v>
      </c>
      <c r="N63" s="187" t="s">
        <v>398</v>
      </c>
      <c r="O63" s="187" t="s">
        <v>405</v>
      </c>
      <c r="P63" s="187"/>
      <c r="Q63" s="187"/>
      <c r="R63" s="187" t="s">
        <v>406</v>
      </c>
      <c r="S63" s="188" t="s">
        <v>404</v>
      </c>
      <c r="T63" s="159" t="s">
        <v>19</v>
      </c>
      <c r="U63" s="161"/>
      <c r="V63" s="161" t="s">
        <v>398</v>
      </c>
      <c r="W63" s="161" t="s">
        <v>403</v>
      </c>
      <c r="X63" s="161" t="s">
        <v>405</v>
      </c>
      <c r="Y63" s="162" t="s">
        <v>405</v>
      </c>
      <c r="Z63" s="162"/>
      <c r="AA63" s="159"/>
      <c r="AB63" s="207">
        <v>5</v>
      </c>
      <c r="AC63" s="207">
        <v>15</v>
      </c>
      <c r="AD63" s="207">
        <v>20</v>
      </c>
      <c r="AE63" s="116"/>
      <c r="AF63" s="7"/>
      <c r="AG63" s="41"/>
      <c r="AH63" s="74"/>
      <c r="AI63" s="74"/>
      <c r="AJ63" s="74"/>
      <c r="AK63" s="74"/>
      <c r="AL63" s="74"/>
      <c r="AM63" s="74"/>
    </row>
    <row r="64" spans="1:39" ht="19.5" customHeight="1">
      <c r="A64" s="160"/>
      <c r="B64" s="156" t="s">
        <v>19</v>
      </c>
      <c r="C64" s="207"/>
      <c r="D64" s="207"/>
      <c r="E64" s="207"/>
      <c r="F64" s="187"/>
      <c r="G64" s="187"/>
      <c r="H64" s="187"/>
      <c r="I64" s="187"/>
      <c r="J64" s="187"/>
      <c r="K64" s="187"/>
      <c r="L64" s="189"/>
      <c r="M64" s="187" t="s">
        <v>402</v>
      </c>
      <c r="N64" s="187"/>
      <c r="O64" s="187" t="s">
        <v>406</v>
      </c>
      <c r="P64" s="187"/>
      <c r="Q64" s="187"/>
      <c r="R64" s="187"/>
      <c r="S64" s="188" t="s">
        <v>402</v>
      </c>
      <c r="T64" s="157" t="s">
        <v>19</v>
      </c>
      <c r="U64" s="161"/>
      <c r="V64" s="161"/>
      <c r="W64" s="161"/>
      <c r="X64" s="161"/>
      <c r="Y64" s="162" t="s">
        <v>398</v>
      </c>
      <c r="Z64" s="162"/>
      <c r="AA64" s="159"/>
      <c r="AB64" s="207"/>
      <c r="AC64" s="207"/>
      <c r="AD64" s="207"/>
      <c r="AE64" s="116"/>
      <c r="AF64" s="7"/>
      <c r="AG64" s="41"/>
      <c r="AH64" s="5"/>
      <c r="AI64" s="5"/>
      <c r="AJ64" s="5"/>
      <c r="AK64" s="5"/>
      <c r="AL64" s="5"/>
      <c r="AM64" s="5"/>
    </row>
    <row r="65" spans="1:39" ht="19.5" customHeight="1">
      <c r="A65" s="160"/>
      <c r="B65" s="156" t="s">
        <v>19</v>
      </c>
      <c r="C65" s="207"/>
      <c r="D65" s="207"/>
      <c r="E65" s="207"/>
      <c r="F65" s="187"/>
      <c r="G65" s="187"/>
      <c r="H65" s="187"/>
      <c r="I65" s="187"/>
      <c r="J65" s="187"/>
      <c r="K65" s="187"/>
      <c r="L65" s="189"/>
      <c r="M65" s="187"/>
      <c r="N65" s="187"/>
      <c r="O65" s="187"/>
      <c r="P65" s="187"/>
      <c r="Q65" s="187"/>
      <c r="R65" s="187"/>
      <c r="S65" s="188" t="s">
        <v>406</v>
      </c>
      <c r="T65" s="157" t="s">
        <v>19</v>
      </c>
      <c r="U65" s="161"/>
      <c r="V65" s="161"/>
      <c r="W65" s="161"/>
      <c r="X65" s="161"/>
      <c r="Y65" s="162"/>
      <c r="Z65" s="162"/>
      <c r="AA65" s="159"/>
      <c r="AB65" s="207"/>
      <c r="AC65" s="207"/>
      <c r="AD65" s="207"/>
      <c r="AE65" s="116"/>
      <c r="AF65" s="7"/>
      <c r="AG65" s="41"/>
      <c r="AH65" s="5"/>
      <c r="AI65" s="5"/>
      <c r="AJ65" s="5"/>
      <c r="AK65" s="5"/>
      <c r="AL65" s="5"/>
      <c r="AM65" s="5"/>
    </row>
    <row r="66" spans="1:39" ht="19.5" customHeight="1">
      <c r="A66" s="152">
        <v>9</v>
      </c>
      <c r="B66" s="170" t="s">
        <v>30</v>
      </c>
      <c r="C66" s="207">
        <v>2</v>
      </c>
      <c r="D66" s="207">
        <v>21</v>
      </c>
      <c r="E66" s="207">
        <v>23</v>
      </c>
      <c r="F66" s="188" t="s">
        <v>403</v>
      </c>
      <c r="G66" s="188" t="s">
        <v>402</v>
      </c>
      <c r="H66" s="188" t="s">
        <v>398</v>
      </c>
      <c r="I66" s="188"/>
      <c r="J66" s="188" t="s">
        <v>398</v>
      </c>
      <c r="K66" s="188" t="s">
        <v>406</v>
      </c>
      <c r="L66" s="188"/>
      <c r="M66" s="188" t="s">
        <v>397</v>
      </c>
      <c r="N66" s="188" t="s">
        <v>399</v>
      </c>
      <c r="O66" s="188" t="s">
        <v>405</v>
      </c>
      <c r="P66" s="188"/>
      <c r="Q66" s="188" t="s">
        <v>412</v>
      </c>
      <c r="R66" s="188" t="s">
        <v>402</v>
      </c>
      <c r="S66" s="188"/>
      <c r="T66" s="159" t="s">
        <v>30</v>
      </c>
      <c r="U66" s="164"/>
      <c r="V66" s="162" t="s">
        <v>398</v>
      </c>
      <c r="W66" s="164"/>
      <c r="X66" s="164"/>
      <c r="Y66" s="162" t="s">
        <v>398</v>
      </c>
      <c r="Z66" s="164"/>
      <c r="AA66" s="168"/>
      <c r="AB66" s="207">
        <v>2</v>
      </c>
      <c r="AC66" s="207">
        <v>21</v>
      </c>
      <c r="AD66" s="207">
        <v>23</v>
      </c>
      <c r="AE66" s="116"/>
      <c r="AF66" s="7"/>
      <c r="AG66" s="41"/>
      <c r="AH66" s="74"/>
      <c r="AI66" s="74"/>
      <c r="AJ66" s="74"/>
      <c r="AK66" s="74"/>
      <c r="AL66" s="74"/>
      <c r="AM66" s="74"/>
    </row>
    <row r="67" spans="1:39" ht="19.5" customHeight="1">
      <c r="A67" s="160"/>
      <c r="B67" s="156" t="s">
        <v>30</v>
      </c>
      <c r="C67" s="207"/>
      <c r="D67" s="207"/>
      <c r="E67" s="207"/>
      <c r="F67" s="188" t="s">
        <v>410</v>
      </c>
      <c r="G67" s="188" t="s">
        <v>398</v>
      </c>
      <c r="H67" s="188"/>
      <c r="I67" s="188"/>
      <c r="J67" s="188"/>
      <c r="K67" s="188" t="s">
        <v>398</v>
      </c>
      <c r="L67" s="188"/>
      <c r="M67" s="188"/>
      <c r="N67" s="188" t="s">
        <v>402</v>
      </c>
      <c r="O67" s="188" t="s">
        <v>398</v>
      </c>
      <c r="P67" s="188"/>
      <c r="Q67" s="188"/>
      <c r="R67" s="188"/>
      <c r="S67" s="188"/>
      <c r="T67" s="157" t="s">
        <v>30</v>
      </c>
      <c r="U67" s="164"/>
      <c r="V67" s="164"/>
      <c r="W67" s="164"/>
      <c r="X67" s="164"/>
      <c r="Y67" s="162"/>
      <c r="Z67" s="164"/>
      <c r="AA67" s="168"/>
      <c r="AB67" s="207"/>
      <c r="AC67" s="207"/>
      <c r="AD67" s="207"/>
      <c r="AE67" s="116"/>
      <c r="AF67" s="7"/>
      <c r="AG67" s="41"/>
      <c r="AH67" s="5"/>
      <c r="AI67" s="5"/>
      <c r="AJ67" s="5"/>
      <c r="AK67" s="5"/>
      <c r="AL67" s="5"/>
      <c r="AM67" s="5"/>
    </row>
    <row r="68" spans="1:39" ht="19.5" customHeight="1">
      <c r="A68" s="160"/>
      <c r="B68" s="156" t="s">
        <v>30</v>
      </c>
      <c r="C68" s="207"/>
      <c r="D68" s="207"/>
      <c r="E68" s="207"/>
      <c r="F68" s="188" t="s">
        <v>405</v>
      </c>
      <c r="G68" s="188" t="s">
        <v>397</v>
      </c>
      <c r="H68" s="188"/>
      <c r="I68" s="188"/>
      <c r="J68" s="188"/>
      <c r="K68" s="188"/>
      <c r="L68" s="188"/>
      <c r="M68" s="188"/>
      <c r="N68" s="188" t="s">
        <v>398</v>
      </c>
      <c r="O68" s="188"/>
      <c r="P68" s="188"/>
      <c r="Q68" s="188"/>
      <c r="R68" s="188"/>
      <c r="S68" s="188"/>
      <c r="T68" s="157" t="s">
        <v>30</v>
      </c>
      <c r="U68" s="164"/>
      <c r="V68" s="164"/>
      <c r="W68" s="164"/>
      <c r="X68" s="164"/>
      <c r="Y68" s="162"/>
      <c r="Z68" s="164"/>
      <c r="AA68" s="168"/>
      <c r="AB68" s="207"/>
      <c r="AC68" s="207"/>
      <c r="AD68" s="207"/>
      <c r="AE68" s="116"/>
      <c r="AF68" s="7"/>
      <c r="AG68" s="41"/>
      <c r="AH68" s="5"/>
      <c r="AI68" s="5"/>
      <c r="AJ68" s="5"/>
      <c r="AK68" s="5"/>
      <c r="AL68" s="5"/>
      <c r="AM68" s="5"/>
    </row>
    <row r="69" spans="1:39" ht="19.5" customHeight="1">
      <c r="A69" s="160"/>
      <c r="B69" s="156" t="s">
        <v>30</v>
      </c>
      <c r="C69" s="207"/>
      <c r="D69" s="207"/>
      <c r="E69" s="207"/>
      <c r="F69" s="188" t="s">
        <v>402</v>
      </c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57" t="s">
        <v>30</v>
      </c>
      <c r="U69" s="164"/>
      <c r="V69" s="164"/>
      <c r="W69" s="164"/>
      <c r="X69" s="164"/>
      <c r="Y69" s="162"/>
      <c r="Z69" s="164"/>
      <c r="AA69" s="168"/>
      <c r="AB69" s="207"/>
      <c r="AC69" s="207"/>
      <c r="AD69" s="207"/>
      <c r="AE69" s="116"/>
      <c r="AF69" s="7"/>
      <c r="AG69" s="41"/>
      <c r="AH69" s="5"/>
      <c r="AI69" s="5"/>
      <c r="AJ69" s="5"/>
      <c r="AK69" s="5"/>
      <c r="AL69" s="5"/>
      <c r="AM69" s="5"/>
    </row>
    <row r="70" spans="1:39" ht="19.5" customHeight="1">
      <c r="A70" s="160"/>
      <c r="B70" s="156" t="s">
        <v>30</v>
      </c>
      <c r="C70" s="207"/>
      <c r="D70" s="207"/>
      <c r="E70" s="207"/>
      <c r="F70" s="188" t="s">
        <v>397</v>
      </c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57" t="s">
        <v>30</v>
      </c>
      <c r="U70" s="164"/>
      <c r="V70" s="164"/>
      <c r="W70" s="164"/>
      <c r="X70" s="164"/>
      <c r="Y70" s="162"/>
      <c r="Z70" s="164"/>
      <c r="AA70" s="168"/>
      <c r="AB70" s="207"/>
      <c r="AC70" s="207"/>
      <c r="AD70" s="207"/>
      <c r="AE70" s="116"/>
      <c r="AF70" s="7"/>
      <c r="AG70" s="41"/>
      <c r="AH70" s="5"/>
      <c r="AI70" s="5"/>
      <c r="AJ70" s="5"/>
      <c r="AK70" s="5"/>
      <c r="AL70" s="5"/>
      <c r="AM70" s="5"/>
    </row>
    <row r="71" spans="1:39" ht="19.5" customHeight="1">
      <c r="A71" s="160"/>
      <c r="B71" s="156" t="s">
        <v>30</v>
      </c>
      <c r="C71" s="207"/>
      <c r="D71" s="207"/>
      <c r="E71" s="207"/>
      <c r="F71" s="188" t="s">
        <v>397</v>
      </c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57" t="s">
        <v>30</v>
      </c>
      <c r="U71" s="164"/>
      <c r="V71" s="164"/>
      <c r="W71" s="164"/>
      <c r="X71" s="164"/>
      <c r="Y71" s="162"/>
      <c r="Z71" s="164"/>
      <c r="AA71" s="168"/>
      <c r="AB71" s="207"/>
      <c r="AC71" s="207"/>
      <c r="AD71" s="207"/>
      <c r="AE71" s="116"/>
      <c r="AF71" s="7"/>
      <c r="AG71" s="41"/>
      <c r="AH71" s="5"/>
      <c r="AI71" s="5"/>
      <c r="AJ71" s="5"/>
      <c r="AK71" s="5"/>
      <c r="AL71" s="5"/>
      <c r="AM71" s="5"/>
    </row>
    <row r="72" spans="1:39" ht="19.5" customHeight="1">
      <c r="A72" s="152">
        <v>10</v>
      </c>
      <c r="B72" s="170" t="s">
        <v>34</v>
      </c>
      <c r="C72" s="207"/>
      <c r="D72" s="207">
        <v>4</v>
      </c>
      <c r="E72" s="207">
        <v>4</v>
      </c>
      <c r="F72" s="188" t="s">
        <v>402</v>
      </c>
      <c r="G72" s="188"/>
      <c r="H72" s="188"/>
      <c r="I72" s="188"/>
      <c r="J72" s="188" t="s">
        <v>398</v>
      </c>
      <c r="K72" s="188"/>
      <c r="L72" s="188" t="s">
        <v>398</v>
      </c>
      <c r="M72" s="188"/>
      <c r="N72" s="188"/>
      <c r="O72" s="188"/>
      <c r="P72" s="188"/>
      <c r="Q72" s="188"/>
      <c r="R72" s="188"/>
      <c r="S72" s="188" t="s">
        <v>405</v>
      </c>
      <c r="T72" s="159" t="s">
        <v>34</v>
      </c>
      <c r="U72" s="157"/>
      <c r="V72" s="157"/>
      <c r="W72" s="157"/>
      <c r="X72" s="157"/>
      <c r="Y72" s="158"/>
      <c r="Z72" s="158"/>
      <c r="AA72" s="159"/>
      <c r="AB72" s="207"/>
      <c r="AC72" s="207">
        <v>4</v>
      </c>
      <c r="AD72" s="207">
        <v>4</v>
      </c>
      <c r="AE72" s="116"/>
      <c r="AF72" s="7"/>
      <c r="AG72" s="41"/>
      <c r="AH72" s="74"/>
      <c r="AI72" s="74"/>
      <c r="AJ72" s="74"/>
      <c r="AK72" s="74"/>
      <c r="AL72" s="74"/>
      <c r="AM72" s="74"/>
    </row>
    <row r="73" spans="1:39" ht="19.5" customHeight="1">
      <c r="A73" s="160"/>
      <c r="B73" s="156" t="s">
        <v>34</v>
      </c>
      <c r="C73" s="207"/>
      <c r="D73" s="207"/>
      <c r="E73" s="207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57" t="s">
        <v>34</v>
      </c>
      <c r="U73" s="157"/>
      <c r="V73" s="157"/>
      <c r="W73" s="157"/>
      <c r="X73" s="157"/>
      <c r="Y73" s="158"/>
      <c r="Z73" s="158"/>
      <c r="AA73" s="159"/>
      <c r="AB73" s="207"/>
      <c r="AC73" s="207"/>
      <c r="AD73" s="207"/>
      <c r="AE73" s="116"/>
      <c r="AF73" s="7"/>
      <c r="AG73" s="41"/>
      <c r="AH73" s="5"/>
      <c r="AI73" s="5"/>
      <c r="AJ73" s="5"/>
      <c r="AK73" s="5"/>
      <c r="AL73" s="5"/>
      <c r="AM73" s="5"/>
    </row>
    <row r="74" spans="1:39" ht="19.5" customHeight="1">
      <c r="A74" s="152">
        <v>11</v>
      </c>
      <c r="B74" s="159" t="s">
        <v>107</v>
      </c>
      <c r="C74" s="207">
        <v>2</v>
      </c>
      <c r="D74" s="207">
        <v>3</v>
      </c>
      <c r="E74" s="207">
        <v>5</v>
      </c>
      <c r="F74" s="188" t="s">
        <v>409</v>
      </c>
      <c r="G74" s="188"/>
      <c r="H74" s="188"/>
      <c r="I74" s="188" t="s">
        <v>403</v>
      </c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59" t="s">
        <v>107</v>
      </c>
      <c r="U74" s="164"/>
      <c r="V74" s="164"/>
      <c r="W74" s="164"/>
      <c r="X74" s="164"/>
      <c r="Y74" s="162" t="s">
        <v>398</v>
      </c>
      <c r="Z74" s="162"/>
      <c r="AA74" s="162" t="s">
        <v>406</v>
      </c>
      <c r="AB74" s="207">
        <v>2</v>
      </c>
      <c r="AC74" s="207">
        <v>3</v>
      </c>
      <c r="AD74" s="207">
        <v>5</v>
      </c>
      <c r="AE74" s="116"/>
      <c r="AF74" s="7"/>
      <c r="AG74" s="41"/>
      <c r="AH74" s="74"/>
      <c r="AI74" s="74"/>
      <c r="AJ74" s="74"/>
      <c r="AK74" s="74"/>
      <c r="AL74" s="74"/>
      <c r="AM74" s="74"/>
    </row>
    <row r="75" spans="1:39" ht="19.5" customHeight="1">
      <c r="A75" s="152"/>
      <c r="B75" s="157" t="s">
        <v>107</v>
      </c>
      <c r="C75" s="207"/>
      <c r="D75" s="207"/>
      <c r="E75" s="207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57" t="s">
        <v>107</v>
      </c>
      <c r="U75" s="164"/>
      <c r="V75" s="164"/>
      <c r="W75" s="164"/>
      <c r="X75" s="164"/>
      <c r="Y75" s="162"/>
      <c r="Z75" s="162"/>
      <c r="AA75" s="162" t="s">
        <v>402</v>
      </c>
      <c r="AB75" s="207"/>
      <c r="AC75" s="207"/>
      <c r="AD75" s="207"/>
      <c r="AE75" s="116"/>
      <c r="AF75" s="7"/>
      <c r="AG75" s="41"/>
      <c r="AH75" s="74"/>
      <c r="AI75" s="74"/>
      <c r="AJ75" s="74"/>
      <c r="AK75" s="74"/>
      <c r="AL75" s="74"/>
      <c r="AM75" s="74"/>
    </row>
    <row r="76" spans="1:39" ht="19.5" customHeight="1">
      <c r="A76" s="152">
        <v>12</v>
      </c>
      <c r="B76" s="170" t="s">
        <v>20</v>
      </c>
      <c r="C76" s="207"/>
      <c r="D76" s="207">
        <v>10</v>
      </c>
      <c r="E76" s="207">
        <v>10</v>
      </c>
      <c r="F76" s="187"/>
      <c r="G76" s="187"/>
      <c r="H76" s="187"/>
      <c r="I76" s="187"/>
      <c r="J76" s="187" t="s">
        <v>405</v>
      </c>
      <c r="K76" s="187" t="s">
        <v>405</v>
      </c>
      <c r="L76" s="187"/>
      <c r="M76" s="187" t="s">
        <v>405</v>
      </c>
      <c r="N76" s="187"/>
      <c r="O76" s="187"/>
      <c r="P76" s="187"/>
      <c r="Q76" s="187"/>
      <c r="R76" s="187" t="s">
        <v>405</v>
      </c>
      <c r="S76" s="187"/>
      <c r="T76" s="159" t="s">
        <v>20</v>
      </c>
      <c r="U76" s="157"/>
      <c r="V76" s="157"/>
      <c r="W76" s="157" t="s">
        <v>398</v>
      </c>
      <c r="X76" s="157" t="s">
        <v>405</v>
      </c>
      <c r="Y76" s="158" t="s">
        <v>406</v>
      </c>
      <c r="Z76" s="158"/>
      <c r="AA76" s="159"/>
      <c r="AB76" s="207"/>
      <c r="AC76" s="207">
        <v>10</v>
      </c>
      <c r="AD76" s="207">
        <v>10</v>
      </c>
      <c r="AE76" s="116"/>
      <c r="AF76" s="7"/>
      <c r="AG76" s="41"/>
      <c r="AH76" s="74"/>
      <c r="AI76" s="74"/>
      <c r="AJ76" s="74"/>
      <c r="AK76" s="74"/>
      <c r="AL76" s="74"/>
      <c r="AM76" s="74"/>
    </row>
    <row r="77" spans="1:39" ht="19.5" customHeight="1">
      <c r="A77" s="152"/>
      <c r="B77" s="156" t="s">
        <v>20</v>
      </c>
      <c r="C77" s="207"/>
      <c r="D77" s="207"/>
      <c r="E77" s="207"/>
      <c r="F77" s="187"/>
      <c r="G77" s="187"/>
      <c r="H77" s="187"/>
      <c r="I77" s="187"/>
      <c r="J77" s="187" t="s">
        <v>402</v>
      </c>
      <c r="K77" s="187" t="s">
        <v>397</v>
      </c>
      <c r="L77" s="187"/>
      <c r="M77" s="187" t="s">
        <v>406</v>
      </c>
      <c r="N77" s="187"/>
      <c r="O77" s="187"/>
      <c r="P77" s="187"/>
      <c r="Q77" s="187"/>
      <c r="R77" s="187"/>
      <c r="S77" s="187"/>
      <c r="T77" s="157" t="s">
        <v>20</v>
      </c>
      <c r="U77" s="157"/>
      <c r="V77" s="157"/>
      <c r="W77" s="157"/>
      <c r="X77" s="157"/>
      <c r="Y77" s="158"/>
      <c r="Z77" s="158"/>
      <c r="AA77" s="159"/>
      <c r="AB77" s="207"/>
      <c r="AC77" s="207"/>
      <c r="AD77" s="207"/>
      <c r="AE77" s="116"/>
      <c r="AF77" s="7"/>
      <c r="AG77" s="41"/>
      <c r="AH77" s="74"/>
      <c r="AI77" s="74"/>
      <c r="AJ77" s="74"/>
      <c r="AK77" s="74"/>
      <c r="AL77" s="74"/>
      <c r="AM77" s="74"/>
    </row>
    <row r="78" spans="1:39" ht="19.5" customHeight="1">
      <c r="A78" s="152"/>
      <c r="B78" s="156" t="s">
        <v>20</v>
      </c>
      <c r="C78" s="207"/>
      <c r="D78" s="207"/>
      <c r="E78" s="20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57" t="s">
        <v>20</v>
      </c>
      <c r="U78" s="157"/>
      <c r="V78" s="157"/>
      <c r="W78" s="157"/>
      <c r="X78" s="157"/>
      <c r="Y78" s="158"/>
      <c r="Z78" s="158"/>
      <c r="AA78" s="159"/>
      <c r="AB78" s="207"/>
      <c r="AC78" s="207"/>
      <c r="AD78" s="207"/>
      <c r="AE78" s="116"/>
      <c r="AF78" s="7"/>
      <c r="AG78" s="41"/>
      <c r="AH78" s="74"/>
      <c r="AI78" s="74"/>
      <c r="AJ78" s="74"/>
      <c r="AK78" s="74"/>
      <c r="AL78" s="74"/>
      <c r="AM78" s="74"/>
    </row>
    <row r="79" spans="1:39" ht="19.5" customHeight="1">
      <c r="A79" s="152"/>
      <c r="B79" s="156" t="s">
        <v>20</v>
      </c>
      <c r="C79" s="207"/>
      <c r="D79" s="207"/>
      <c r="E79" s="207"/>
      <c r="F79" s="187"/>
      <c r="G79" s="187"/>
      <c r="H79" s="187"/>
      <c r="I79" s="187"/>
      <c r="J79" s="187"/>
      <c r="K79" s="187"/>
      <c r="L79" s="187"/>
      <c r="M79" s="190"/>
      <c r="N79" s="187"/>
      <c r="O79" s="187"/>
      <c r="P79" s="187"/>
      <c r="Q79" s="187"/>
      <c r="R79" s="187"/>
      <c r="S79" s="187"/>
      <c r="T79" s="157" t="s">
        <v>20</v>
      </c>
      <c r="U79" s="157"/>
      <c r="V79" s="157"/>
      <c r="W79" s="157"/>
      <c r="X79" s="157"/>
      <c r="Y79" s="158"/>
      <c r="Z79" s="158"/>
      <c r="AA79" s="159"/>
      <c r="AB79" s="207"/>
      <c r="AC79" s="207"/>
      <c r="AD79" s="207"/>
      <c r="AE79" s="116"/>
      <c r="AF79" s="7"/>
      <c r="AG79" s="41"/>
      <c r="AH79" s="5"/>
      <c r="AI79" s="5"/>
      <c r="AJ79" s="5"/>
      <c r="AK79" s="5"/>
      <c r="AL79" s="5"/>
      <c r="AM79" s="5"/>
    </row>
    <row r="80" spans="1:39" ht="19.5" customHeight="1">
      <c r="A80" s="152">
        <v>13</v>
      </c>
      <c r="B80" s="170" t="s">
        <v>29</v>
      </c>
      <c r="C80" s="207">
        <v>1</v>
      </c>
      <c r="D80" s="207">
        <v>21</v>
      </c>
      <c r="E80" s="207">
        <v>22</v>
      </c>
      <c r="F80" s="187" t="s">
        <v>402</v>
      </c>
      <c r="G80" s="187" t="s">
        <v>402</v>
      </c>
      <c r="H80" s="187" t="s">
        <v>397</v>
      </c>
      <c r="I80" s="187" t="s">
        <v>402</v>
      </c>
      <c r="J80" s="187" t="s">
        <v>402</v>
      </c>
      <c r="K80" s="187"/>
      <c r="L80" s="187"/>
      <c r="M80" s="187" t="s">
        <v>402</v>
      </c>
      <c r="N80" s="188" t="s">
        <v>406</v>
      </c>
      <c r="O80" s="188" t="s">
        <v>406</v>
      </c>
      <c r="P80" s="188" t="s">
        <v>406</v>
      </c>
      <c r="Q80" s="188"/>
      <c r="R80" s="188" t="s">
        <v>397</v>
      </c>
      <c r="S80" s="188" t="s">
        <v>402</v>
      </c>
      <c r="T80" s="159" t="s">
        <v>29</v>
      </c>
      <c r="U80" s="157"/>
      <c r="V80" s="157" t="s">
        <v>402</v>
      </c>
      <c r="W80" s="157" t="s">
        <v>398</v>
      </c>
      <c r="X80" s="157"/>
      <c r="Y80" s="158" t="s">
        <v>406</v>
      </c>
      <c r="Z80" s="158" t="s">
        <v>403</v>
      </c>
      <c r="AA80" s="158"/>
      <c r="AB80" s="207">
        <v>1</v>
      </c>
      <c r="AC80" s="207">
        <v>21</v>
      </c>
      <c r="AD80" s="207">
        <v>22</v>
      </c>
      <c r="AE80" s="116"/>
      <c r="AF80" s="7"/>
      <c r="AG80" s="41"/>
      <c r="AH80" s="74"/>
      <c r="AI80" s="74"/>
      <c r="AJ80" s="74"/>
      <c r="AK80" s="74"/>
      <c r="AL80" s="74"/>
      <c r="AM80" s="74"/>
    </row>
    <row r="81" spans="1:39" ht="19.5" customHeight="1">
      <c r="A81" s="160"/>
      <c r="B81" s="156" t="s">
        <v>29</v>
      </c>
      <c r="C81" s="207"/>
      <c r="D81" s="207"/>
      <c r="E81" s="207"/>
      <c r="F81" s="187"/>
      <c r="G81" s="187"/>
      <c r="H81" s="187"/>
      <c r="I81" s="187"/>
      <c r="J81" s="187"/>
      <c r="K81" s="187"/>
      <c r="L81" s="187"/>
      <c r="M81" s="187"/>
      <c r="N81" s="188" t="s">
        <v>402</v>
      </c>
      <c r="O81" s="188" t="s">
        <v>402</v>
      </c>
      <c r="P81" s="188"/>
      <c r="Q81" s="188"/>
      <c r="R81" s="188"/>
      <c r="S81" s="188"/>
      <c r="T81" s="157" t="s">
        <v>29</v>
      </c>
      <c r="U81" s="157"/>
      <c r="V81" s="157"/>
      <c r="W81" s="157"/>
      <c r="X81" s="157"/>
      <c r="Y81" s="162" t="s">
        <v>398</v>
      </c>
      <c r="Z81" s="158" t="s">
        <v>398</v>
      </c>
      <c r="AA81" s="159"/>
      <c r="AB81" s="207"/>
      <c r="AC81" s="207"/>
      <c r="AD81" s="207"/>
      <c r="AE81" s="116"/>
      <c r="AF81" s="7"/>
      <c r="AG81" s="41"/>
      <c r="AH81" s="5"/>
      <c r="AI81" s="5"/>
      <c r="AJ81" s="5"/>
      <c r="AK81" s="5"/>
      <c r="AL81" s="5"/>
      <c r="AM81" s="5"/>
    </row>
    <row r="82" spans="1:39" ht="19.5" customHeight="1">
      <c r="A82" s="160"/>
      <c r="B82" s="156" t="s">
        <v>29</v>
      </c>
      <c r="C82" s="207"/>
      <c r="D82" s="207"/>
      <c r="E82" s="207"/>
      <c r="F82" s="187"/>
      <c r="G82" s="187"/>
      <c r="H82" s="187"/>
      <c r="I82" s="187"/>
      <c r="J82" s="187"/>
      <c r="K82" s="187"/>
      <c r="L82" s="187"/>
      <c r="M82" s="187"/>
      <c r="N82" s="188"/>
      <c r="O82" s="188"/>
      <c r="P82" s="188"/>
      <c r="Q82" s="188"/>
      <c r="R82" s="188"/>
      <c r="S82" s="188"/>
      <c r="T82" s="157" t="s">
        <v>29</v>
      </c>
      <c r="U82" s="157"/>
      <c r="V82" s="157"/>
      <c r="W82" s="157"/>
      <c r="X82" s="157"/>
      <c r="Y82" s="162" t="s">
        <v>398</v>
      </c>
      <c r="Z82" s="158" t="s">
        <v>397</v>
      </c>
      <c r="AA82" s="159"/>
      <c r="AB82" s="207"/>
      <c r="AC82" s="207"/>
      <c r="AD82" s="207"/>
      <c r="AE82" s="116"/>
      <c r="AF82" s="7"/>
      <c r="AG82" s="41"/>
      <c r="AH82" s="5"/>
      <c r="AI82" s="5"/>
      <c r="AJ82" s="5"/>
      <c r="AK82" s="5"/>
      <c r="AL82" s="5"/>
      <c r="AM82" s="5"/>
    </row>
    <row r="83" spans="1:39" ht="19.5" customHeight="1">
      <c r="A83" s="157"/>
      <c r="B83" s="156" t="s">
        <v>29</v>
      </c>
      <c r="C83" s="207"/>
      <c r="D83" s="207"/>
      <c r="E83" s="209"/>
      <c r="F83" s="187"/>
      <c r="G83" s="187"/>
      <c r="H83" s="187"/>
      <c r="I83" s="187"/>
      <c r="J83" s="187"/>
      <c r="K83" s="187"/>
      <c r="L83" s="187"/>
      <c r="M83" s="187"/>
      <c r="N83" s="188"/>
      <c r="O83" s="188"/>
      <c r="P83" s="188"/>
      <c r="Q83" s="188"/>
      <c r="R83" s="188"/>
      <c r="S83" s="188"/>
      <c r="T83" s="157" t="s">
        <v>29</v>
      </c>
      <c r="U83" s="157"/>
      <c r="V83" s="157"/>
      <c r="W83" s="157"/>
      <c r="X83" s="157"/>
      <c r="Y83" s="162" t="s">
        <v>397</v>
      </c>
      <c r="Z83" s="158"/>
      <c r="AA83" s="158"/>
      <c r="AB83" s="207"/>
      <c r="AC83" s="207"/>
      <c r="AD83" s="209"/>
      <c r="AE83" s="120"/>
      <c r="AF83" s="7"/>
      <c r="AG83" s="41"/>
      <c r="AH83" s="5"/>
      <c r="AI83" s="5"/>
      <c r="AJ83" s="5"/>
      <c r="AK83" s="5"/>
      <c r="AL83" s="5"/>
      <c r="AM83" s="5"/>
    </row>
    <row r="84" spans="1:39" ht="19.5" customHeight="1">
      <c r="A84" s="152">
        <v>14</v>
      </c>
      <c r="B84" s="186" t="s">
        <v>17</v>
      </c>
      <c r="C84" s="207">
        <v>2</v>
      </c>
      <c r="D84" s="207">
        <v>5</v>
      </c>
      <c r="E84" s="207">
        <v>7</v>
      </c>
      <c r="F84" s="191" t="s">
        <v>410</v>
      </c>
      <c r="G84" s="187"/>
      <c r="H84" s="191"/>
      <c r="I84" s="191"/>
      <c r="J84" s="191"/>
      <c r="K84" s="191"/>
      <c r="L84" s="191"/>
      <c r="M84" s="191" t="s">
        <v>401</v>
      </c>
      <c r="N84" s="191" t="s">
        <v>402</v>
      </c>
      <c r="O84" s="192"/>
      <c r="P84" s="192"/>
      <c r="Q84" s="192"/>
      <c r="R84" s="192" t="s">
        <v>398</v>
      </c>
      <c r="S84" s="192"/>
      <c r="T84" s="167" t="s">
        <v>17</v>
      </c>
      <c r="U84" s="166"/>
      <c r="V84" s="166"/>
      <c r="W84" s="166"/>
      <c r="X84" s="166"/>
      <c r="Y84" s="162" t="s">
        <v>400</v>
      </c>
      <c r="Z84" s="157"/>
      <c r="AA84" s="167"/>
      <c r="AB84" s="207">
        <v>2</v>
      </c>
      <c r="AC84" s="207">
        <v>5</v>
      </c>
      <c r="AD84" s="207">
        <v>7</v>
      </c>
      <c r="AE84" s="116"/>
      <c r="AF84" s="7"/>
      <c r="AG84" s="41"/>
      <c r="AH84" s="74"/>
      <c r="AI84" s="74"/>
      <c r="AJ84" s="74"/>
      <c r="AK84" s="74"/>
      <c r="AL84" s="74"/>
      <c r="AM84" s="74"/>
    </row>
    <row r="85" spans="1:39" ht="19.5" customHeight="1">
      <c r="A85" s="152"/>
      <c r="B85" s="165" t="s">
        <v>17</v>
      </c>
      <c r="C85" s="207"/>
      <c r="D85" s="207"/>
      <c r="E85" s="207"/>
      <c r="F85" s="187"/>
      <c r="G85" s="187"/>
      <c r="H85" s="187"/>
      <c r="I85" s="187"/>
      <c r="J85" s="187"/>
      <c r="K85" s="187"/>
      <c r="L85" s="187"/>
      <c r="M85" s="187" t="s">
        <v>398</v>
      </c>
      <c r="N85" s="187" t="s">
        <v>398</v>
      </c>
      <c r="O85" s="188"/>
      <c r="P85" s="188"/>
      <c r="Q85" s="188"/>
      <c r="R85" s="188"/>
      <c r="S85" s="188"/>
      <c r="T85" s="166" t="s">
        <v>17</v>
      </c>
      <c r="U85" s="157"/>
      <c r="V85" s="157"/>
      <c r="W85" s="157"/>
      <c r="X85" s="157"/>
      <c r="Y85" s="158"/>
      <c r="Z85" s="158"/>
      <c r="AA85" s="159"/>
      <c r="AB85" s="207"/>
      <c r="AC85" s="207"/>
      <c r="AD85" s="207"/>
      <c r="AE85" s="116"/>
      <c r="AF85" s="7"/>
      <c r="AG85" s="41"/>
      <c r="AH85" s="5"/>
      <c r="AI85" s="5"/>
      <c r="AJ85" s="5"/>
      <c r="AK85" s="5"/>
      <c r="AL85" s="5"/>
      <c r="AM85" s="5"/>
    </row>
    <row r="86" spans="1:39" ht="19.5" customHeight="1">
      <c r="A86" s="152">
        <v>14</v>
      </c>
      <c r="B86" s="170" t="s">
        <v>22</v>
      </c>
      <c r="C86" s="207">
        <v>3</v>
      </c>
      <c r="D86" s="207">
        <v>13</v>
      </c>
      <c r="E86" s="207">
        <v>16</v>
      </c>
      <c r="F86" s="187" t="s">
        <v>399</v>
      </c>
      <c r="G86" s="187" t="s">
        <v>405</v>
      </c>
      <c r="H86" s="187"/>
      <c r="I86" s="187"/>
      <c r="J86" s="187" t="s">
        <v>406</v>
      </c>
      <c r="K86" s="187"/>
      <c r="L86" s="187"/>
      <c r="M86" s="187" t="s">
        <v>397</v>
      </c>
      <c r="N86" s="187" t="s">
        <v>405</v>
      </c>
      <c r="O86" s="187" t="s">
        <v>406</v>
      </c>
      <c r="P86" s="187" t="s">
        <v>404</v>
      </c>
      <c r="Q86" s="187"/>
      <c r="R86" s="187" t="s">
        <v>406</v>
      </c>
      <c r="S86" s="187" t="s">
        <v>405</v>
      </c>
      <c r="T86" s="159" t="s">
        <v>22</v>
      </c>
      <c r="U86" s="157" t="s">
        <v>404</v>
      </c>
      <c r="V86" s="157"/>
      <c r="W86" s="157" t="s">
        <v>406</v>
      </c>
      <c r="X86" s="164"/>
      <c r="Y86" s="162" t="s">
        <v>397</v>
      </c>
      <c r="Z86" s="164"/>
      <c r="AA86" s="158"/>
      <c r="AB86" s="207">
        <v>3</v>
      </c>
      <c r="AC86" s="207">
        <v>13</v>
      </c>
      <c r="AD86" s="207">
        <v>16</v>
      </c>
      <c r="AE86" s="116"/>
      <c r="AF86" s="7"/>
      <c r="AG86" s="41"/>
      <c r="AH86" s="74"/>
      <c r="AI86" s="74"/>
      <c r="AJ86" s="74"/>
      <c r="AK86" s="74"/>
      <c r="AL86" s="74"/>
      <c r="AM86" s="74"/>
    </row>
    <row r="87" spans="1:39" ht="19.5" customHeight="1">
      <c r="A87" s="152"/>
      <c r="B87" s="156" t="s">
        <v>22</v>
      </c>
      <c r="C87" s="207"/>
      <c r="D87" s="207"/>
      <c r="E87" s="207"/>
      <c r="F87" s="187"/>
      <c r="G87" s="187"/>
      <c r="H87" s="187"/>
      <c r="I87" s="187"/>
      <c r="J87" s="187"/>
      <c r="K87" s="187"/>
      <c r="L87" s="187"/>
      <c r="M87" s="187"/>
      <c r="N87" s="187" t="s">
        <v>397</v>
      </c>
      <c r="O87" s="187"/>
      <c r="P87" s="187"/>
      <c r="Q87" s="187"/>
      <c r="R87" s="187"/>
      <c r="S87" s="187" t="s">
        <v>402</v>
      </c>
      <c r="T87" s="157" t="s">
        <v>22</v>
      </c>
      <c r="U87" s="157" t="s">
        <v>397</v>
      </c>
      <c r="V87" s="157"/>
      <c r="W87" s="157"/>
      <c r="X87" s="164"/>
      <c r="Y87" s="162"/>
      <c r="Z87" s="164"/>
      <c r="AA87" s="159"/>
      <c r="AB87" s="207"/>
      <c r="AC87" s="207"/>
      <c r="AD87" s="207"/>
      <c r="AE87" s="116"/>
      <c r="AF87" s="7"/>
      <c r="AG87" s="41"/>
      <c r="AH87" s="5"/>
      <c r="AI87" s="5"/>
      <c r="AJ87" s="5"/>
      <c r="AK87" s="5"/>
      <c r="AL87" s="5"/>
      <c r="AM87" s="5"/>
    </row>
    <row r="88" spans="1:39" ht="19.5" customHeight="1">
      <c r="A88" s="152"/>
      <c r="B88" s="156" t="s">
        <v>22</v>
      </c>
      <c r="C88" s="207"/>
      <c r="D88" s="207"/>
      <c r="E88" s="20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 t="s">
        <v>397</v>
      </c>
      <c r="T88" s="157" t="s">
        <v>22</v>
      </c>
      <c r="U88" s="157"/>
      <c r="V88" s="157"/>
      <c r="W88" s="157"/>
      <c r="X88" s="164"/>
      <c r="Y88" s="162"/>
      <c r="Z88" s="164"/>
      <c r="AA88" s="159"/>
      <c r="AB88" s="207"/>
      <c r="AC88" s="207"/>
      <c r="AD88" s="207"/>
      <c r="AE88" s="116"/>
      <c r="AF88" s="7"/>
      <c r="AG88" s="41"/>
      <c r="AH88" s="5"/>
      <c r="AI88" s="5"/>
      <c r="AJ88" s="5"/>
      <c r="AK88" s="5"/>
      <c r="AL88" s="5"/>
      <c r="AM88" s="5"/>
    </row>
    <row r="89" spans="1:39" ht="19.5" customHeight="1">
      <c r="A89" s="152">
        <v>16</v>
      </c>
      <c r="B89" s="170" t="s">
        <v>150</v>
      </c>
      <c r="C89" s="207"/>
      <c r="D89" s="207">
        <v>2</v>
      </c>
      <c r="E89" s="207">
        <v>2</v>
      </c>
      <c r="F89" s="187"/>
      <c r="G89" s="187"/>
      <c r="H89" s="187"/>
      <c r="I89" s="187"/>
      <c r="J89" s="187"/>
      <c r="K89" s="187"/>
      <c r="L89" s="187"/>
      <c r="M89" s="187" t="s">
        <v>405</v>
      </c>
      <c r="N89" s="188"/>
      <c r="O89" s="188"/>
      <c r="P89" s="188"/>
      <c r="Q89" s="188"/>
      <c r="R89" s="188"/>
      <c r="S89" s="188"/>
      <c r="T89" s="159" t="s">
        <v>90</v>
      </c>
      <c r="U89" s="157"/>
      <c r="V89" s="157"/>
      <c r="W89" s="157"/>
      <c r="X89" s="157"/>
      <c r="Y89" s="158"/>
      <c r="Z89" s="158"/>
      <c r="AA89" s="158" t="s">
        <v>406</v>
      </c>
      <c r="AB89" s="207"/>
      <c r="AC89" s="207">
        <v>2</v>
      </c>
      <c r="AD89" s="207">
        <v>2</v>
      </c>
      <c r="AE89" s="116"/>
      <c r="AF89" s="7"/>
      <c r="AG89" s="41"/>
      <c r="AH89" s="74"/>
      <c r="AI89" s="74"/>
      <c r="AJ89" s="74"/>
      <c r="AK89" s="74"/>
      <c r="AL89" s="74"/>
      <c r="AM89" s="74"/>
    </row>
    <row r="90" spans="1:39" ht="19.5" customHeight="1">
      <c r="A90" s="152">
        <v>17</v>
      </c>
      <c r="B90" s="170" t="s">
        <v>24</v>
      </c>
      <c r="C90" s="207">
        <v>2</v>
      </c>
      <c r="D90" s="207">
        <v>5</v>
      </c>
      <c r="E90" s="207">
        <v>7</v>
      </c>
      <c r="F90" s="188" t="s">
        <v>405</v>
      </c>
      <c r="G90" s="188"/>
      <c r="H90" s="188"/>
      <c r="I90" s="188"/>
      <c r="J90" s="188"/>
      <c r="K90" s="188"/>
      <c r="L90" s="188"/>
      <c r="M90" s="188"/>
      <c r="N90" s="188" t="s">
        <v>402</v>
      </c>
      <c r="O90" s="188"/>
      <c r="P90" s="188"/>
      <c r="Q90" s="188"/>
      <c r="R90" s="188"/>
      <c r="S90" s="188"/>
      <c r="T90" s="159" t="s">
        <v>24</v>
      </c>
      <c r="U90" s="157"/>
      <c r="V90" s="157"/>
      <c r="W90" s="157"/>
      <c r="X90" s="157"/>
      <c r="Y90" s="158"/>
      <c r="Z90" s="158"/>
      <c r="AA90" s="158" t="s">
        <v>403</v>
      </c>
      <c r="AB90" s="207">
        <v>2</v>
      </c>
      <c r="AC90" s="207">
        <v>5</v>
      </c>
      <c r="AD90" s="207">
        <v>7</v>
      </c>
      <c r="AE90" s="116"/>
      <c r="AF90" s="7"/>
      <c r="AG90" s="41"/>
      <c r="AH90" s="74"/>
      <c r="AI90" s="74"/>
      <c r="AJ90" s="74"/>
      <c r="AK90" s="74"/>
      <c r="AL90" s="74"/>
      <c r="AM90" s="74"/>
    </row>
    <row r="91" spans="1:39" ht="19.5" customHeight="1">
      <c r="A91" s="152"/>
      <c r="B91" s="156" t="s">
        <v>24</v>
      </c>
      <c r="C91" s="207"/>
      <c r="D91" s="207"/>
      <c r="E91" s="207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57" t="s">
        <v>24</v>
      </c>
      <c r="U91" s="157"/>
      <c r="V91" s="157"/>
      <c r="W91" s="157"/>
      <c r="X91" s="157"/>
      <c r="Y91" s="158"/>
      <c r="Z91" s="158"/>
      <c r="AA91" s="158" t="s">
        <v>404</v>
      </c>
      <c r="AB91" s="207"/>
      <c r="AC91" s="207"/>
      <c r="AD91" s="207"/>
      <c r="AE91" s="116"/>
      <c r="AF91" s="7"/>
      <c r="AG91" s="41"/>
      <c r="AH91" s="5"/>
      <c r="AI91" s="5"/>
      <c r="AJ91" s="5"/>
      <c r="AK91" s="5"/>
      <c r="AL91" s="5"/>
      <c r="AM91" s="5"/>
    </row>
    <row r="92" spans="1:39" ht="19.5" customHeight="1">
      <c r="A92" s="152"/>
      <c r="B92" s="156" t="s">
        <v>24</v>
      </c>
      <c r="C92" s="207"/>
      <c r="D92" s="207"/>
      <c r="E92" s="207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57" t="s">
        <v>24</v>
      </c>
      <c r="U92" s="157"/>
      <c r="V92" s="157"/>
      <c r="W92" s="157"/>
      <c r="X92" s="157"/>
      <c r="Y92" s="158"/>
      <c r="Z92" s="158"/>
      <c r="AA92" s="158" t="s">
        <v>406</v>
      </c>
      <c r="AB92" s="207"/>
      <c r="AC92" s="207"/>
      <c r="AD92" s="207"/>
      <c r="AE92" s="116"/>
      <c r="AF92" s="7"/>
      <c r="AG92" s="41"/>
      <c r="AH92" s="5"/>
      <c r="AI92" s="5"/>
      <c r="AJ92" s="5"/>
      <c r="AK92" s="5"/>
      <c r="AL92" s="5"/>
      <c r="AM92" s="5"/>
    </row>
    <row r="93" spans="1:39" ht="19.5" customHeight="1">
      <c r="A93" s="152"/>
      <c r="B93" s="156" t="s">
        <v>24</v>
      </c>
      <c r="C93" s="207"/>
      <c r="D93" s="207"/>
      <c r="E93" s="207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57" t="s">
        <v>24</v>
      </c>
      <c r="U93" s="157"/>
      <c r="V93" s="157"/>
      <c r="W93" s="157"/>
      <c r="X93" s="157"/>
      <c r="Y93" s="158"/>
      <c r="Z93" s="158"/>
      <c r="AA93" s="158" t="s">
        <v>402</v>
      </c>
      <c r="AB93" s="207"/>
      <c r="AC93" s="207"/>
      <c r="AD93" s="207"/>
      <c r="AE93" s="116"/>
      <c r="AF93" s="7"/>
      <c r="AG93" s="41"/>
      <c r="AH93" s="5"/>
      <c r="AI93" s="5"/>
      <c r="AJ93" s="5"/>
      <c r="AK93" s="5"/>
      <c r="AL93" s="5"/>
      <c r="AM93" s="5"/>
    </row>
    <row r="94" spans="1:39" ht="19.5" customHeight="1">
      <c r="A94" s="152"/>
      <c r="B94" s="156" t="s">
        <v>24</v>
      </c>
      <c r="C94" s="207"/>
      <c r="D94" s="207"/>
      <c r="E94" s="207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57" t="s">
        <v>24</v>
      </c>
      <c r="U94" s="157"/>
      <c r="V94" s="157"/>
      <c r="W94" s="157"/>
      <c r="X94" s="157"/>
      <c r="Y94" s="158"/>
      <c r="Z94" s="158"/>
      <c r="AA94" s="158" t="s">
        <v>397</v>
      </c>
      <c r="AB94" s="207"/>
      <c r="AC94" s="207"/>
      <c r="AD94" s="207"/>
      <c r="AE94" s="116"/>
      <c r="AF94" s="7"/>
      <c r="AG94" s="41"/>
      <c r="AH94" s="5"/>
      <c r="AI94" s="5"/>
      <c r="AJ94" s="5"/>
      <c r="AK94" s="5"/>
      <c r="AL94" s="5"/>
      <c r="AM94" s="5"/>
    </row>
    <row r="95" spans="1:39" ht="19.5" customHeight="1">
      <c r="A95" s="152">
        <v>18</v>
      </c>
      <c r="B95" s="170" t="s">
        <v>27</v>
      </c>
      <c r="C95" s="208"/>
      <c r="D95" s="208"/>
      <c r="E95" s="208"/>
      <c r="F95" s="187" t="s">
        <v>405</v>
      </c>
      <c r="G95" s="187"/>
      <c r="H95" s="187"/>
      <c r="I95" s="187"/>
      <c r="J95" s="187" t="s">
        <v>405</v>
      </c>
      <c r="K95" s="187"/>
      <c r="L95" s="187"/>
      <c r="M95" s="187" t="s">
        <v>406</v>
      </c>
      <c r="N95" s="187" t="s">
        <v>405</v>
      </c>
      <c r="O95" s="187" t="s">
        <v>397</v>
      </c>
      <c r="P95" s="187"/>
      <c r="Q95" s="187"/>
      <c r="R95" s="187"/>
      <c r="S95" s="187" t="s">
        <v>399</v>
      </c>
      <c r="T95" s="163" t="s">
        <v>27</v>
      </c>
      <c r="U95" s="161"/>
      <c r="V95" s="161"/>
      <c r="W95" s="161"/>
      <c r="X95" s="161"/>
      <c r="Y95" s="162" t="s">
        <v>400</v>
      </c>
      <c r="Z95" s="162"/>
      <c r="AA95" s="163"/>
      <c r="AB95" s="208"/>
      <c r="AC95" s="208"/>
      <c r="AD95" s="208"/>
      <c r="AE95" s="171"/>
      <c r="AF95" s="154"/>
      <c r="AG95" s="155"/>
      <c r="AH95" s="151"/>
      <c r="AI95" s="151"/>
      <c r="AJ95" s="151"/>
      <c r="AK95" s="151"/>
      <c r="AL95" s="151"/>
      <c r="AM95" s="151"/>
    </row>
    <row r="96" spans="1:39" ht="19.5" customHeight="1">
      <c r="A96" s="152"/>
      <c r="B96" s="156" t="s">
        <v>27</v>
      </c>
      <c r="C96" s="208"/>
      <c r="D96" s="208"/>
      <c r="E96" s="208"/>
      <c r="F96" s="187"/>
      <c r="G96" s="187"/>
      <c r="H96" s="187"/>
      <c r="I96" s="187"/>
      <c r="J96" s="187" t="s">
        <v>406</v>
      </c>
      <c r="K96" s="187"/>
      <c r="L96" s="187"/>
      <c r="M96" s="187"/>
      <c r="N96" s="187"/>
      <c r="O96" s="187"/>
      <c r="P96" s="187"/>
      <c r="Q96" s="187"/>
      <c r="R96" s="187"/>
      <c r="S96" s="187"/>
      <c r="T96" s="161" t="s">
        <v>27</v>
      </c>
      <c r="U96" s="161"/>
      <c r="V96" s="161"/>
      <c r="W96" s="161"/>
      <c r="X96" s="161"/>
      <c r="Y96" s="162" t="s">
        <v>405</v>
      </c>
      <c r="Z96" s="162"/>
      <c r="AA96" s="163"/>
      <c r="AB96" s="208"/>
      <c r="AC96" s="208"/>
      <c r="AD96" s="208"/>
      <c r="AE96" s="171"/>
      <c r="AF96" s="154"/>
      <c r="AG96" s="155"/>
      <c r="AH96" s="153"/>
      <c r="AI96" s="153"/>
      <c r="AJ96" s="153"/>
      <c r="AK96" s="153"/>
      <c r="AL96" s="153"/>
      <c r="AM96" s="153"/>
    </row>
    <row r="97" spans="1:39" ht="19.5" customHeight="1">
      <c r="A97" s="157"/>
      <c r="B97" s="156" t="s">
        <v>27</v>
      </c>
      <c r="C97" s="207"/>
      <c r="D97" s="207"/>
      <c r="E97" s="209"/>
      <c r="F97" s="187"/>
      <c r="G97" s="187"/>
      <c r="H97" s="187"/>
      <c r="I97" s="187"/>
      <c r="J97" s="187" t="s">
        <v>397</v>
      </c>
      <c r="K97" s="187"/>
      <c r="L97" s="187"/>
      <c r="M97" s="187"/>
      <c r="N97" s="187"/>
      <c r="O97" s="187"/>
      <c r="P97" s="187"/>
      <c r="Q97" s="187"/>
      <c r="R97" s="187"/>
      <c r="S97" s="187"/>
      <c r="T97" s="161" t="s">
        <v>27</v>
      </c>
      <c r="U97" s="157"/>
      <c r="V97" s="157"/>
      <c r="W97" s="157"/>
      <c r="X97" s="157"/>
      <c r="Y97" s="162" t="s">
        <v>398</v>
      </c>
      <c r="Z97" s="158"/>
      <c r="AA97" s="158"/>
      <c r="AB97" s="207"/>
      <c r="AC97" s="207"/>
      <c r="AD97" s="209"/>
      <c r="AE97" s="120"/>
      <c r="AF97" s="154"/>
      <c r="AG97" s="155"/>
      <c r="AH97" s="153"/>
      <c r="AI97" s="153"/>
      <c r="AJ97" s="153"/>
      <c r="AK97" s="153"/>
      <c r="AL97" s="153"/>
      <c r="AM97" s="153"/>
    </row>
    <row r="98" spans="1:39" ht="19.5" customHeight="1">
      <c r="A98" s="152">
        <v>19</v>
      </c>
      <c r="B98" s="170" t="s">
        <v>88</v>
      </c>
      <c r="C98" s="208"/>
      <c r="D98" s="208">
        <v>2</v>
      </c>
      <c r="E98" s="208">
        <v>2</v>
      </c>
      <c r="F98" s="187" t="s">
        <v>410</v>
      </c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63" t="s">
        <v>88</v>
      </c>
      <c r="U98" s="161"/>
      <c r="V98" s="161"/>
      <c r="W98" s="161"/>
      <c r="X98" s="161"/>
      <c r="Y98" s="162" t="s">
        <v>402</v>
      </c>
      <c r="Z98" s="162"/>
      <c r="AA98" s="163"/>
      <c r="AB98" s="208"/>
      <c r="AC98" s="208">
        <v>2</v>
      </c>
      <c r="AD98" s="208">
        <v>2</v>
      </c>
      <c r="AE98" s="171"/>
      <c r="AF98" s="154"/>
      <c r="AG98" s="155"/>
      <c r="AH98" s="151"/>
      <c r="AI98" s="151"/>
      <c r="AJ98" s="151"/>
      <c r="AK98" s="151"/>
      <c r="AL98" s="151"/>
      <c r="AM98" s="151"/>
    </row>
    <row r="99" spans="1:39" ht="19.5" customHeight="1">
      <c r="A99" s="152">
        <v>20</v>
      </c>
      <c r="B99" s="170" t="s">
        <v>25</v>
      </c>
      <c r="C99" s="208"/>
      <c r="D99" s="208">
        <v>4</v>
      </c>
      <c r="E99" s="208">
        <v>4</v>
      </c>
      <c r="F99" s="187" t="s">
        <v>402</v>
      </c>
      <c r="G99" s="187" t="s">
        <v>405</v>
      </c>
      <c r="H99" s="187" t="s">
        <v>406</v>
      </c>
      <c r="I99" s="187"/>
      <c r="J99" s="187"/>
      <c r="K99" s="187"/>
      <c r="L99" s="187"/>
      <c r="M99" s="187"/>
      <c r="N99" s="187"/>
      <c r="O99" s="187" t="s">
        <v>399</v>
      </c>
      <c r="P99" s="187"/>
      <c r="Q99" s="187"/>
      <c r="R99" s="187"/>
      <c r="S99" s="187"/>
      <c r="T99" s="163" t="s">
        <v>25</v>
      </c>
      <c r="U99" s="161"/>
      <c r="V99" s="161"/>
      <c r="W99" s="161"/>
      <c r="X99" s="161"/>
      <c r="Y99" s="162"/>
      <c r="Z99" s="162"/>
      <c r="AA99" s="163"/>
      <c r="AB99" s="208"/>
      <c r="AC99" s="208">
        <v>4</v>
      </c>
      <c r="AD99" s="208">
        <v>4</v>
      </c>
      <c r="AE99" s="171"/>
      <c r="AF99" s="154"/>
      <c r="AG99" s="155"/>
      <c r="AH99" s="151"/>
      <c r="AI99" s="151"/>
      <c r="AJ99" s="151"/>
      <c r="AK99" s="151"/>
      <c r="AL99" s="151"/>
      <c r="AM99" s="151"/>
    </row>
    <row r="100" spans="1:39" ht="19.5" customHeight="1">
      <c r="A100" s="152">
        <v>21</v>
      </c>
      <c r="B100" s="170" t="s">
        <v>18</v>
      </c>
      <c r="C100" s="208">
        <v>3</v>
      </c>
      <c r="D100" s="208">
        <v>1</v>
      </c>
      <c r="E100" s="208">
        <v>5</v>
      </c>
      <c r="F100" s="187" t="s">
        <v>405</v>
      </c>
      <c r="G100" s="187"/>
      <c r="H100" s="187"/>
      <c r="I100" s="187"/>
      <c r="J100" s="187" t="s">
        <v>403</v>
      </c>
      <c r="K100" s="187"/>
      <c r="L100" s="187" t="s">
        <v>403</v>
      </c>
      <c r="M100" s="187"/>
      <c r="N100" s="187"/>
      <c r="O100" s="187"/>
      <c r="P100" s="187"/>
      <c r="Q100" s="187"/>
      <c r="R100" s="187" t="s">
        <v>403</v>
      </c>
      <c r="S100" s="187"/>
      <c r="T100" s="163" t="s">
        <v>18</v>
      </c>
      <c r="U100" s="161"/>
      <c r="V100" s="161"/>
      <c r="W100" s="161"/>
      <c r="X100" s="161"/>
      <c r="Y100" s="162"/>
      <c r="Z100" s="162"/>
      <c r="AA100" s="163"/>
      <c r="AB100" s="208">
        <v>3</v>
      </c>
      <c r="AC100" s="208">
        <v>1</v>
      </c>
      <c r="AD100" s="208">
        <v>5</v>
      </c>
      <c r="AE100" s="171"/>
      <c r="AF100" s="154"/>
      <c r="AG100" s="155"/>
      <c r="AH100" s="151"/>
      <c r="AI100" s="151"/>
      <c r="AJ100" s="151"/>
      <c r="AK100" s="151"/>
      <c r="AL100" s="151"/>
      <c r="AM100" s="151"/>
    </row>
    <row r="101" spans="1:39" ht="19.5" customHeight="1">
      <c r="A101" s="152">
        <v>22</v>
      </c>
      <c r="B101" s="170" t="s">
        <v>36</v>
      </c>
      <c r="C101" s="208"/>
      <c r="D101" s="208">
        <v>2</v>
      </c>
      <c r="E101" s="208"/>
      <c r="F101" s="187"/>
      <c r="G101" s="187"/>
      <c r="H101" s="187"/>
      <c r="I101" s="187"/>
      <c r="J101" s="187" t="s">
        <v>402</v>
      </c>
      <c r="K101" s="187"/>
      <c r="L101" s="187"/>
      <c r="M101" s="187"/>
      <c r="N101" s="187"/>
      <c r="O101" s="187"/>
      <c r="P101" s="187"/>
      <c r="Q101" s="187"/>
      <c r="R101" s="187"/>
      <c r="S101" s="187"/>
      <c r="T101" s="163" t="s">
        <v>157</v>
      </c>
      <c r="U101" s="161"/>
      <c r="V101" s="161"/>
      <c r="W101" s="161"/>
      <c r="X101" s="161"/>
      <c r="Y101" s="162" t="s">
        <v>406</v>
      </c>
      <c r="Z101" s="162"/>
      <c r="AA101" s="163"/>
      <c r="AB101" s="208"/>
      <c r="AC101" s="208">
        <v>2</v>
      </c>
      <c r="AD101" s="208"/>
      <c r="AE101" s="171"/>
      <c r="AF101" s="154"/>
      <c r="AG101" s="155"/>
      <c r="AH101" s="151"/>
      <c r="AI101" s="151"/>
      <c r="AJ101" s="151"/>
      <c r="AK101" s="151"/>
      <c r="AL101" s="151"/>
      <c r="AM101" s="151"/>
    </row>
    <row r="102" spans="1:39" ht="19.5" customHeight="1">
      <c r="A102" s="152">
        <v>22</v>
      </c>
      <c r="B102" s="170" t="s">
        <v>74</v>
      </c>
      <c r="C102" s="208"/>
      <c r="D102" s="208"/>
      <c r="E102" s="208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63" t="s">
        <v>74</v>
      </c>
      <c r="U102" s="161"/>
      <c r="V102" s="161"/>
      <c r="W102" s="161"/>
      <c r="X102" s="161"/>
      <c r="Y102" s="162"/>
      <c r="Z102" s="162"/>
      <c r="AA102" s="162"/>
      <c r="AB102" s="208"/>
      <c r="AC102" s="208"/>
      <c r="AD102" s="208"/>
      <c r="AE102" s="171"/>
      <c r="AF102" s="154"/>
      <c r="AG102" s="155"/>
      <c r="AH102" s="151"/>
      <c r="AI102" s="151"/>
      <c r="AJ102" s="151"/>
      <c r="AK102" s="151"/>
      <c r="AL102" s="151"/>
      <c r="AM102" s="151"/>
    </row>
    <row r="103" spans="1:39" ht="19.5" customHeight="1">
      <c r="A103" s="152">
        <v>24</v>
      </c>
      <c r="B103" s="170" t="s">
        <v>35</v>
      </c>
      <c r="C103" s="208">
        <v>1</v>
      </c>
      <c r="D103" s="208">
        <v>7</v>
      </c>
      <c r="E103" s="208">
        <v>8</v>
      </c>
      <c r="F103" s="187" t="s">
        <v>402</v>
      </c>
      <c r="G103" s="187" t="s">
        <v>405</v>
      </c>
      <c r="H103" s="187"/>
      <c r="I103" s="187"/>
      <c r="J103" s="187" t="s">
        <v>405</v>
      </c>
      <c r="K103" s="187" t="s">
        <v>399</v>
      </c>
      <c r="L103" s="187"/>
      <c r="M103" s="187"/>
      <c r="N103" s="187" t="s">
        <v>405</v>
      </c>
      <c r="O103" s="187"/>
      <c r="P103" s="187"/>
      <c r="Q103" s="187"/>
      <c r="R103" s="187"/>
      <c r="S103" s="187" t="s">
        <v>402</v>
      </c>
      <c r="T103" s="163" t="s">
        <v>35</v>
      </c>
      <c r="U103" s="161"/>
      <c r="V103" s="161"/>
      <c r="W103" s="161"/>
      <c r="X103" s="161"/>
      <c r="Y103" s="162"/>
      <c r="Z103" s="162"/>
      <c r="AA103" s="163"/>
      <c r="AB103" s="208">
        <v>1</v>
      </c>
      <c r="AC103" s="208">
        <v>7</v>
      </c>
      <c r="AD103" s="208">
        <v>8</v>
      </c>
      <c r="AE103" s="171"/>
      <c r="AF103" s="154"/>
      <c r="AG103" s="155"/>
      <c r="AH103" s="151"/>
      <c r="AI103" s="151"/>
      <c r="AJ103" s="151"/>
      <c r="AK103" s="151"/>
      <c r="AL103" s="151"/>
      <c r="AM103" s="151"/>
    </row>
    <row r="104" spans="1:39" ht="19.5" customHeight="1">
      <c r="A104" s="152"/>
      <c r="B104" s="156" t="s">
        <v>35</v>
      </c>
      <c r="C104" s="208"/>
      <c r="D104" s="208"/>
      <c r="E104" s="208"/>
      <c r="F104" s="187"/>
      <c r="G104" s="187"/>
      <c r="H104" s="187"/>
      <c r="I104" s="187"/>
      <c r="J104" s="187"/>
      <c r="K104" s="187" t="s">
        <v>402</v>
      </c>
      <c r="L104" s="187"/>
      <c r="M104" s="187"/>
      <c r="N104" s="187"/>
      <c r="O104" s="187"/>
      <c r="P104" s="187"/>
      <c r="Q104" s="187"/>
      <c r="R104" s="187"/>
      <c r="S104" s="187"/>
      <c r="T104" s="162" t="s">
        <v>35</v>
      </c>
      <c r="U104" s="161"/>
      <c r="V104" s="161"/>
      <c r="W104" s="161"/>
      <c r="X104" s="161"/>
      <c r="Y104" s="162"/>
      <c r="Z104" s="162"/>
      <c r="AA104" s="163"/>
      <c r="AB104" s="208"/>
      <c r="AC104" s="208"/>
      <c r="AD104" s="208"/>
      <c r="AE104" s="171"/>
      <c r="AF104" s="154"/>
      <c r="AG104" s="155"/>
      <c r="AH104" s="151"/>
      <c r="AI104" s="151"/>
      <c r="AJ104" s="151"/>
      <c r="AK104" s="151"/>
      <c r="AL104" s="151"/>
      <c r="AM104" s="151"/>
    </row>
    <row r="105" spans="1:39" ht="19.5" customHeight="1">
      <c r="A105" s="152"/>
      <c r="B105" s="156" t="s">
        <v>35</v>
      </c>
      <c r="C105" s="208"/>
      <c r="D105" s="208"/>
      <c r="E105" s="208"/>
      <c r="F105" s="187"/>
      <c r="G105" s="187"/>
      <c r="H105" s="187"/>
      <c r="I105" s="187"/>
      <c r="J105" s="187"/>
      <c r="K105" s="187" t="s">
        <v>398</v>
      </c>
      <c r="L105" s="187"/>
      <c r="M105" s="187"/>
      <c r="N105" s="187"/>
      <c r="O105" s="187"/>
      <c r="P105" s="187"/>
      <c r="Q105" s="187"/>
      <c r="R105" s="187"/>
      <c r="S105" s="187"/>
      <c r="T105" s="162" t="s">
        <v>35</v>
      </c>
      <c r="U105" s="161"/>
      <c r="V105" s="161"/>
      <c r="W105" s="161"/>
      <c r="X105" s="161"/>
      <c r="Y105" s="162"/>
      <c r="Z105" s="162"/>
      <c r="AA105" s="163"/>
      <c r="AB105" s="208"/>
      <c r="AC105" s="208"/>
      <c r="AD105" s="208"/>
      <c r="AE105" s="171"/>
      <c r="AF105" s="154"/>
      <c r="AG105" s="155"/>
      <c r="AH105" s="151"/>
      <c r="AI105" s="151"/>
      <c r="AJ105" s="151"/>
      <c r="AK105" s="151"/>
      <c r="AL105" s="151"/>
      <c r="AM105" s="151"/>
    </row>
    <row r="106" spans="1:39" ht="19.5" customHeight="1">
      <c r="A106" s="152"/>
      <c r="B106" s="156" t="s">
        <v>35</v>
      </c>
      <c r="C106" s="208"/>
      <c r="D106" s="208"/>
      <c r="E106" s="208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62" t="s">
        <v>35</v>
      </c>
      <c r="U106" s="161"/>
      <c r="V106" s="161"/>
      <c r="W106" s="161"/>
      <c r="X106" s="161"/>
      <c r="Y106" s="162"/>
      <c r="Z106" s="162"/>
      <c r="AA106" s="163"/>
      <c r="AB106" s="208"/>
      <c r="AC106" s="208"/>
      <c r="AD106" s="208"/>
      <c r="AE106" s="171"/>
      <c r="AF106" s="154"/>
      <c r="AG106" s="155"/>
      <c r="AH106" s="151"/>
      <c r="AI106" s="151"/>
      <c r="AJ106" s="151"/>
      <c r="AK106" s="151"/>
      <c r="AL106" s="151"/>
      <c r="AM106" s="151"/>
    </row>
    <row r="107" spans="1:39" ht="19.5" customHeight="1">
      <c r="A107" s="152">
        <v>25</v>
      </c>
      <c r="B107" s="170" t="s">
        <v>108</v>
      </c>
      <c r="C107" s="208"/>
      <c r="D107" s="208"/>
      <c r="E107" s="208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63" t="s">
        <v>108</v>
      </c>
      <c r="U107" s="161"/>
      <c r="V107" s="161"/>
      <c r="W107" s="161"/>
      <c r="X107" s="161"/>
      <c r="Y107" s="162"/>
      <c r="Z107" s="162"/>
      <c r="AA107" s="163"/>
      <c r="AB107" s="208"/>
      <c r="AC107" s="208"/>
      <c r="AD107" s="208"/>
      <c r="AE107" s="171"/>
      <c r="AF107" s="154"/>
      <c r="AG107" s="155"/>
      <c r="AH107" s="151"/>
      <c r="AI107" s="151"/>
      <c r="AJ107" s="151"/>
      <c r="AK107" s="151"/>
      <c r="AL107" s="151"/>
      <c r="AM107" s="151"/>
    </row>
    <row r="108" spans="1:39" s="172" customFormat="1" ht="19.5" customHeight="1">
      <c r="A108" s="152">
        <v>26</v>
      </c>
      <c r="B108" s="170" t="s">
        <v>33</v>
      </c>
      <c r="C108" s="207"/>
      <c r="D108" s="207">
        <v>2</v>
      </c>
      <c r="E108" s="207">
        <v>2</v>
      </c>
      <c r="F108" s="193"/>
      <c r="G108" s="193"/>
      <c r="H108" s="193"/>
      <c r="I108" s="193"/>
      <c r="J108" s="188" t="s">
        <v>406</v>
      </c>
      <c r="K108" s="193"/>
      <c r="L108" s="193"/>
      <c r="M108" s="193"/>
      <c r="N108" s="193"/>
      <c r="O108" s="193"/>
      <c r="P108" s="193"/>
      <c r="Q108" s="193"/>
      <c r="R108" s="193"/>
      <c r="S108" s="193"/>
      <c r="T108" s="170" t="s">
        <v>33</v>
      </c>
      <c r="U108" s="156"/>
      <c r="V108" s="156"/>
      <c r="W108" s="156"/>
      <c r="X108" s="156" t="s">
        <v>406</v>
      </c>
      <c r="Y108" s="179"/>
      <c r="Z108" s="156"/>
      <c r="AA108" s="156"/>
      <c r="AB108" s="207"/>
      <c r="AC108" s="207">
        <v>2</v>
      </c>
      <c r="AD108" s="207">
        <v>2</v>
      </c>
      <c r="AE108" s="138"/>
      <c r="AF108" s="54"/>
      <c r="AG108" s="54"/>
      <c r="AH108" s="54"/>
      <c r="AI108" s="20"/>
      <c r="AJ108" s="20"/>
      <c r="AK108" s="20"/>
      <c r="AL108" s="20"/>
      <c r="AM108" s="20"/>
    </row>
    <row r="109" spans="1:39" s="172" customFormat="1" ht="19.5" customHeight="1">
      <c r="A109" s="152">
        <v>27</v>
      </c>
      <c r="B109" s="170" t="s">
        <v>102</v>
      </c>
      <c r="C109" s="207"/>
      <c r="D109" s="207">
        <v>4</v>
      </c>
      <c r="E109" s="207"/>
      <c r="F109" s="193"/>
      <c r="G109" s="193"/>
      <c r="H109" s="193"/>
      <c r="I109" s="193"/>
      <c r="J109" s="193" t="s">
        <v>402</v>
      </c>
      <c r="K109" s="193"/>
      <c r="L109" s="193"/>
      <c r="M109" s="193"/>
      <c r="N109" s="193" t="s">
        <v>398</v>
      </c>
      <c r="O109" s="193" t="s">
        <v>398</v>
      </c>
      <c r="P109" s="193"/>
      <c r="Q109" s="193"/>
      <c r="R109" s="193"/>
      <c r="S109" s="193"/>
      <c r="T109" s="170" t="s">
        <v>102</v>
      </c>
      <c r="U109" s="156"/>
      <c r="V109" s="156"/>
      <c r="W109" s="156"/>
      <c r="X109" s="156"/>
      <c r="Y109" s="179"/>
      <c r="Z109" s="156"/>
      <c r="AA109" s="156"/>
      <c r="AB109" s="207"/>
      <c r="AC109" s="207">
        <v>4</v>
      </c>
      <c r="AD109" s="207"/>
      <c r="AE109" s="138"/>
      <c r="AF109" s="54"/>
      <c r="AG109" s="54"/>
      <c r="AH109" s="54"/>
      <c r="AI109" s="20"/>
      <c r="AJ109" s="20"/>
      <c r="AK109" s="20"/>
      <c r="AL109" s="20"/>
      <c r="AM109" s="20"/>
    </row>
    <row r="110" spans="1:39" s="172" customFormat="1" ht="19.5" customHeight="1">
      <c r="A110" s="156"/>
      <c r="B110" s="156" t="s">
        <v>102</v>
      </c>
      <c r="C110" s="207"/>
      <c r="D110" s="207"/>
      <c r="E110" s="207"/>
      <c r="F110" s="193"/>
      <c r="G110" s="193"/>
      <c r="H110" s="193"/>
      <c r="I110" s="193"/>
      <c r="J110" s="193" t="s">
        <v>397</v>
      </c>
      <c r="K110" s="193"/>
      <c r="L110" s="193"/>
      <c r="M110" s="193"/>
      <c r="N110" s="193"/>
      <c r="O110" s="193"/>
      <c r="P110" s="193"/>
      <c r="Q110" s="193"/>
      <c r="R110" s="193"/>
      <c r="S110" s="193"/>
      <c r="T110" s="156" t="s">
        <v>102</v>
      </c>
      <c r="U110" s="156"/>
      <c r="V110" s="156"/>
      <c r="W110" s="156"/>
      <c r="X110" s="156"/>
      <c r="Y110" s="179"/>
      <c r="Z110" s="156"/>
      <c r="AA110" s="156"/>
      <c r="AB110" s="207"/>
      <c r="AC110" s="207"/>
      <c r="AD110" s="207"/>
      <c r="AE110" s="138"/>
      <c r="AF110" s="173"/>
      <c r="AG110" s="173"/>
      <c r="AH110" s="173"/>
      <c r="AI110" s="20"/>
      <c r="AJ110" s="20"/>
      <c r="AK110" s="20"/>
      <c r="AL110" s="20"/>
      <c r="AM110" s="20"/>
    </row>
    <row r="111" spans="1:39" ht="19.5" customHeight="1">
      <c r="A111" s="152">
        <v>28</v>
      </c>
      <c r="B111" s="163" t="s">
        <v>407</v>
      </c>
      <c r="C111" s="208"/>
      <c r="D111" s="208">
        <v>1</v>
      </c>
      <c r="E111" s="208"/>
      <c r="F111" s="187"/>
      <c r="G111" s="187"/>
      <c r="H111" s="187"/>
      <c r="I111" s="187"/>
      <c r="J111" s="187"/>
      <c r="K111" s="187"/>
      <c r="L111" s="187"/>
      <c r="M111" s="187"/>
      <c r="N111" s="187" t="s">
        <v>402</v>
      </c>
      <c r="O111" s="187"/>
      <c r="P111" s="187"/>
      <c r="Q111" s="187"/>
      <c r="R111" s="187"/>
      <c r="S111" s="187"/>
      <c r="T111" s="163" t="s">
        <v>407</v>
      </c>
      <c r="U111" s="161"/>
      <c r="V111" s="161"/>
      <c r="W111" s="161"/>
      <c r="X111" s="161"/>
      <c r="Y111" s="162"/>
      <c r="Z111" s="162"/>
      <c r="AA111" s="163"/>
      <c r="AB111" s="208"/>
      <c r="AC111" s="208">
        <v>1</v>
      </c>
      <c r="AD111" s="208"/>
      <c r="AE111" s="171"/>
      <c r="AF111" s="154"/>
      <c r="AG111" s="155"/>
      <c r="AH111" s="151"/>
      <c r="AI111" s="151"/>
      <c r="AJ111" s="151"/>
      <c r="AK111" s="151"/>
      <c r="AL111" s="151"/>
      <c r="AM111" s="151"/>
    </row>
    <row r="112" spans="1:39" ht="19.5" customHeight="1">
      <c r="A112" s="152">
        <v>29</v>
      </c>
      <c r="B112" s="170" t="s">
        <v>408</v>
      </c>
      <c r="C112" s="208"/>
      <c r="D112" s="208">
        <v>1</v>
      </c>
      <c r="E112" s="208"/>
      <c r="F112" s="187"/>
      <c r="G112" s="187"/>
      <c r="H112" s="187"/>
      <c r="I112" s="187"/>
      <c r="J112" s="187"/>
      <c r="K112" s="187" t="s">
        <v>405</v>
      </c>
      <c r="L112" s="187"/>
      <c r="M112" s="187"/>
      <c r="N112" s="187"/>
      <c r="O112" s="187"/>
      <c r="P112" s="187"/>
      <c r="Q112" s="187"/>
      <c r="R112" s="187"/>
      <c r="S112" s="187"/>
      <c r="T112" s="170" t="s">
        <v>408</v>
      </c>
      <c r="U112" s="161"/>
      <c r="V112" s="161"/>
      <c r="W112" s="161"/>
      <c r="X112" s="161"/>
      <c r="Y112" s="162"/>
      <c r="Z112" s="162"/>
      <c r="AA112" s="163"/>
      <c r="AB112" s="208"/>
      <c r="AC112" s="208">
        <v>1</v>
      </c>
      <c r="AD112" s="208"/>
      <c r="AE112" s="171"/>
      <c r="AF112" s="154"/>
      <c r="AG112" s="155"/>
      <c r="AH112" s="151"/>
      <c r="AI112" s="151"/>
      <c r="AJ112" s="151"/>
      <c r="AK112" s="151"/>
      <c r="AL112" s="151"/>
      <c r="AM112" s="151"/>
    </row>
    <row r="113" spans="1:39" ht="19.5" customHeight="1">
      <c r="A113" s="152">
        <v>30</v>
      </c>
      <c r="B113" s="170" t="s">
        <v>413</v>
      </c>
      <c r="C113" s="208"/>
      <c r="D113" s="208">
        <v>1</v>
      </c>
      <c r="E113" s="208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 t="s">
        <v>406</v>
      </c>
      <c r="T113" s="170" t="s">
        <v>413</v>
      </c>
      <c r="U113" s="161"/>
      <c r="V113" s="161"/>
      <c r="W113" s="161"/>
      <c r="X113" s="161"/>
      <c r="Y113" s="162"/>
      <c r="Z113" s="162"/>
      <c r="AA113" s="163"/>
      <c r="AB113" s="208"/>
      <c r="AC113" s="208">
        <v>1</v>
      </c>
      <c r="AD113" s="208"/>
      <c r="AE113" s="171"/>
      <c r="AF113" s="154"/>
      <c r="AG113" s="155"/>
      <c r="AH113" s="151"/>
      <c r="AI113" s="151"/>
      <c r="AJ113" s="151"/>
      <c r="AK113" s="151"/>
      <c r="AL113" s="151"/>
      <c r="AM113" s="151"/>
    </row>
    <row r="114" spans="1:39" ht="19.5" customHeight="1">
      <c r="A114" s="152">
        <v>31</v>
      </c>
      <c r="B114" s="170" t="s">
        <v>414</v>
      </c>
      <c r="C114" s="208"/>
      <c r="D114" s="208">
        <v>1</v>
      </c>
      <c r="E114" s="208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 t="s">
        <v>406</v>
      </c>
      <c r="T114" s="170" t="s">
        <v>414</v>
      </c>
      <c r="U114" s="161"/>
      <c r="V114" s="161"/>
      <c r="W114" s="161"/>
      <c r="X114" s="161"/>
      <c r="Y114" s="162"/>
      <c r="Z114" s="162"/>
      <c r="AA114" s="163"/>
      <c r="AB114" s="208"/>
      <c r="AC114" s="208">
        <v>1</v>
      </c>
      <c r="AD114" s="208"/>
      <c r="AE114" s="171"/>
      <c r="AF114" s="154"/>
      <c r="AG114" s="155"/>
      <c r="AH114" s="151"/>
      <c r="AI114" s="151"/>
      <c r="AJ114" s="151"/>
      <c r="AK114" s="151"/>
      <c r="AL114" s="151"/>
      <c r="AM114" s="151"/>
    </row>
    <row r="115" spans="1:39" ht="19.5" customHeight="1">
      <c r="A115" s="152"/>
      <c r="B115" s="156"/>
      <c r="C115" s="156"/>
      <c r="D115" s="156"/>
      <c r="E115" s="156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2"/>
      <c r="Z115" s="162"/>
      <c r="AA115" s="163"/>
      <c r="AB115" s="208"/>
      <c r="AC115" s="208"/>
      <c r="AD115" s="208"/>
      <c r="AE115" s="171"/>
      <c r="AF115" s="154"/>
      <c r="AG115" s="155"/>
      <c r="AH115" s="151"/>
      <c r="AI115" s="151"/>
      <c r="AJ115" s="151"/>
      <c r="AK115" s="151"/>
      <c r="AL115" s="151"/>
      <c r="AM115" s="151"/>
    </row>
    <row r="116" spans="1:39" ht="13.5" customHeight="1">
      <c r="A116" s="180"/>
      <c r="B116" s="181"/>
      <c r="C116" s="269"/>
      <c r="D116" s="269"/>
      <c r="E116" s="269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75"/>
      <c r="U116" s="182"/>
      <c r="V116" s="182"/>
      <c r="W116" s="182"/>
      <c r="X116" s="182"/>
      <c r="Y116" s="176"/>
      <c r="Z116" s="176"/>
      <c r="AA116" s="177"/>
      <c r="AB116" s="178"/>
      <c r="AC116" s="178"/>
      <c r="AD116" s="178"/>
      <c r="AE116" s="178"/>
      <c r="AF116" s="183"/>
      <c r="AG116" s="184"/>
      <c r="AH116" s="185"/>
      <c r="AI116" s="185"/>
      <c r="AJ116" s="185"/>
      <c r="AK116" s="185"/>
      <c r="AL116" s="185"/>
      <c r="AM116" s="185"/>
    </row>
    <row r="117" spans="2:32" ht="14.25" customHeight="1">
      <c r="B117" s="18"/>
      <c r="C117" s="38"/>
      <c r="D117" s="38"/>
      <c r="E117" s="38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8"/>
      <c r="U117" s="38"/>
      <c r="V117" s="14"/>
      <c r="W117" s="14"/>
      <c r="X117" s="14"/>
      <c r="Y117" s="15"/>
      <c r="Z117" s="17"/>
      <c r="AA117" s="17"/>
      <c r="AE117">
        <f>SUM(AE39:AE107)</f>
        <v>0</v>
      </c>
      <c r="AF117">
        <f>SUM(AF39:AF107)</f>
        <v>0</v>
      </c>
    </row>
    <row r="118" spans="2:27" ht="14.25" customHeight="1">
      <c r="B118" s="18" t="s">
        <v>211</v>
      </c>
      <c r="C118" s="38"/>
      <c r="D118" s="38"/>
      <c r="E118" s="38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38"/>
      <c r="U118" s="38"/>
      <c r="V118" s="14"/>
      <c r="W118" s="14"/>
      <c r="X118" s="14"/>
      <c r="Y118" s="15"/>
      <c r="Z118" s="17"/>
      <c r="AA118" s="17"/>
    </row>
    <row r="119" spans="2:19" ht="15">
      <c r="B119" s="899" t="s">
        <v>193</v>
      </c>
      <c r="C119" s="899"/>
      <c r="D119" s="899"/>
      <c r="E119" s="899"/>
      <c r="F119" s="899"/>
      <c r="G119" s="899"/>
      <c r="H119" s="899"/>
      <c r="I119" s="899"/>
      <c r="J119" s="899"/>
      <c r="K119" s="899"/>
      <c r="L119" s="899"/>
      <c r="M119" s="899"/>
      <c r="N119" s="899"/>
      <c r="O119" s="899"/>
      <c r="P119" s="899"/>
      <c r="Q119" s="899"/>
      <c r="R119" s="899"/>
      <c r="S119" s="899"/>
    </row>
    <row r="120" spans="1:34" ht="23.25" customHeight="1">
      <c r="A120" s="37" t="s">
        <v>160</v>
      </c>
      <c r="B120" s="5" t="s">
        <v>0</v>
      </c>
      <c r="C120" s="5"/>
      <c r="D120" s="5"/>
      <c r="E120" s="5"/>
      <c r="F120" s="19" t="s">
        <v>1</v>
      </c>
      <c r="G120" s="55" t="s">
        <v>2</v>
      </c>
      <c r="H120" s="55" t="s">
        <v>3</v>
      </c>
      <c r="I120" s="19" t="s">
        <v>4</v>
      </c>
      <c r="J120" s="55" t="s">
        <v>5</v>
      </c>
      <c r="K120" s="55" t="s">
        <v>6</v>
      </c>
      <c r="L120" s="19" t="s">
        <v>7</v>
      </c>
      <c r="M120" s="19" t="s">
        <v>8</v>
      </c>
      <c r="N120" s="19" t="s">
        <v>9</v>
      </c>
      <c r="O120" s="55" t="s">
        <v>10</v>
      </c>
      <c r="P120" s="55" t="s">
        <v>11</v>
      </c>
      <c r="Q120" s="19" t="s">
        <v>13</v>
      </c>
      <c r="R120" s="55" t="s">
        <v>14</v>
      </c>
      <c r="S120" s="55" t="s">
        <v>109</v>
      </c>
      <c r="T120" s="5" t="s">
        <v>0</v>
      </c>
      <c r="U120" s="19" t="s">
        <v>125</v>
      </c>
      <c r="V120" s="56" t="s">
        <v>15</v>
      </c>
      <c r="W120" s="56" t="s">
        <v>195</v>
      </c>
      <c r="X120" s="56" t="s">
        <v>145</v>
      </c>
      <c r="Y120" s="45" t="s">
        <v>16</v>
      </c>
      <c r="Z120" s="45" t="s">
        <v>124</v>
      </c>
      <c r="AA120" s="45" t="s">
        <v>132</v>
      </c>
      <c r="AB120" s="78" t="s">
        <v>203</v>
      </c>
      <c r="AC120" s="57" t="s">
        <v>208</v>
      </c>
      <c r="AD120" s="85" t="s">
        <v>261</v>
      </c>
      <c r="AE120" s="54"/>
      <c r="AF120" s="85" t="s">
        <v>262</v>
      </c>
      <c r="AG120" s="86"/>
      <c r="AH120" s="86" t="s">
        <v>263</v>
      </c>
    </row>
    <row r="122" spans="1:34" ht="19.5" customHeight="1">
      <c r="A122" s="21">
        <v>1</v>
      </c>
      <c r="B122" s="5" t="s">
        <v>26</v>
      </c>
      <c r="C122" s="5"/>
      <c r="D122" s="5"/>
      <c r="E122" s="5"/>
      <c r="F122" s="21">
        <v>10</v>
      </c>
      <c r="G122" s="21">
        <v>5</v>
      </c>
      <c r="H122" s="21">
        <v>3</v>
      </c>
      <c r="I122" s="21">
        <v>3</v>
      </c>
      <c r="J122" s="21">
        <v>7</v>
      </c>
      <c r="K122" s="21">
        <v>6</v>
      </c>
      <c r="L122" s="119"/>
      <c r="M122" s="21">
        <v>7</v>
      </c>
      <c r="N122" s="21">
        <v>7</v>
      </c>
      <c r="O122" s="21">
        <v>6</v>
      </c>
      <c r="P122" s="21">
        <v>1</v>
      </c>
      <c r="Q122" s="21">
        <v>3</v>
      </c>
      <c r="R122" s="13">
        <v>6</v>
      </c>
      <c r="S122" s="21">
        <v>5</v>
      </c>
      <c r="T122" s="5" t="s">
        <v>26</v>
      </c>
      <c r="U122" s="21">
        <v>4</v>
      </c>
      <c r="V122" s="21">
        <v>4</v>
      </c>
      <c r="W122" s="21">
        <v>3</v>
      </c>
      <c r="X122" s="21">
        <v>7</v>
      </c>
      <c r="Y122" s="13">
        <v>6</v>
      </c>
      <c r="Z122" s="13">
        <v>2</v>
      </c>
      <c r="AA122" s="13">
        <v>5</v>
      </c>
      <c r="AB122" s="213">
        <f>#N/A</f>
        <v>100</v>
      </c>
      <c r="AC122" s="21"/>
      <c r="AD122" s="61"/>
      <c r="AE122" s="54"/>
      <c r="AF122" s="54"/>
      <c r="AG122" s="54"/>
      <c r="AH122" s="54"/>
    </row>
    <row r="123" spans="1:34" ht="19.5" customHeight="1">
      <c r="A123" s="21">
        <v>2</v>
      </c>
      <c r="B123" s="5" t="s">
        <v>28</v>
      </c>
      <c r="C123" s="5"/>
      <c r="D123" s="5"/>
      <c r="E123" s="5"/>
      <c r="F123" s="21">
        <v>7</v>
      </c>
      <c r="G123" s="21">
        <v>4</v>
      </c>
      <c r="H123" s="21">
        <v>1</v>
      </c>
      <c r="I123" s="21">
        <v>3</v>
      </c>
      <c r="J123" s="21">
        <v>5</v>
      </c>
      <c r="K123" s="21">
        <v>3</v>
      </c>
      <c r="L123" s="119"/>
      <c r="M123" s="21">
        <v>8</v>
      </c>
      <c r="N123" s="21">
        <v>6</v>
      </c>
      <c r="O123" s="21">
        <v>9</v>
      </c>
      <c r="P123" s="21">
        <v>3</v>
      </c>
      <c r="Q123" s="21">
        <v>2</v>
      </c>
      <c r="R123" s="13">
        <v>7</v>
      </c>
      <c r="S123" s="21">
        <v>8</v>
      </c>
      <c r="T123" s="5" t="s">
        <v>28</v>
      </c>
      <c r="U123" s="21">
        <v>1</v>
      </c>
      <c r="V123" s="119"/>
      <c r="W123" s="21">
        <v>3</v>
      </c>
      <c r="X123" s="119"/>
      <c r="Y123" s="13">
        <v>5</v>
      </c>
      <c r="Z123" s="218"/>
      <c r="AA123" s="13">
        <v>5</v>
      </c>
      <c r="AB123" s="213">
        <f>#N/A</f>
        <v>80</v>
      </c>
      <c r="AC123" s="21"/>
      <c r="AD123" s="61"/>
      <c r="AE123" s="54"/>
      <c r="AF123" s="21"/>
      <c r="AG123" s="21"/>
      <c r="AH123" s="21"/>
    </row>
    <row r="124" spans="1:34" ht="19.5" customHeight="1">
      <c r="A124" s="21">
        <v>3</v>
      </c>
      <c r="B124" s="5" t="s">
        <v>29</v>
      </c>
      <c r="C124" s="5"/>
      <c r="D124" s="5"/>
      <c r="E124" s="5"/>
      <c r="F124" s="21">
        <v>4</v>
      </c>
      <c r="G124" s="21">
        <v>5</v>
      </c>
      <c r="H124" s="21">
        <v>2</v>
      </c>
      <c r="I124" s="21">
        <v>4</v>
      </c>
      <c r="J124" s="21">
        <v>6</v>
      </c>
      <c r="K124" s="21">
        <v>4</v>
      </c>
      <c r="L124" s="119"/>
      <c r="M124" s="21">
        <v>5</v>
      </c>
      <c r="N124" s="21">
        <v>4</v>
      </c>
      <c r="O124" s="21">
        <v>5</v>
      </c>
      <c r="P124" s="21">
        <v>3</v>
      </c>
      <c r="Q124" s="119"/>
      <c r="R124" s="13">
        <v>4</v>
      </c>
      <c r="S124" s="21">
        <v>4</v>
      </c>
      <c r="T124" s="5" t="s">
        <v>29</v>
      </c>
      <c r="U124" s="21">
        <v>1</v>
      </c>
      <c r="V124" s="21">
        <v>3</v>
      </c>
      <c r="W124" s="21">
        <v>2</v>
      </c>
      <c r="X124" s="119"/>
      <c r="Y124" s="13">
        <v>6</v>
      </c>
      <c r="Z124" s="13">
        <v>4</v>
      </c>
      <c r="AA124" s="13">
        <v>1</v>
      </c>
      <c r="AB124" s="213">
        <f>#N/A</f>
        <v>67</v>
      </c>
      <c r="AC124" s="21"/>
      <c r="AD124" s="61"/>
      <c r="AE124" s="54"/>
      <c r="AF124" s="54"/>
      <c r="AG124" s="54"/>
      <c r="AH124" s="54"/>
    </row>
    <row r="125" spans="1:34" ht="19.5" customHeight="1">
      <c r="A125" s="21">
        <v>4</v>
      </c>
      <c r="B125" s="5" t="s">
        <v>31</v>
      </c>
      <c r="C125" s="5"/>
      <c r="D125" s="5"/>
      <c r="E125" s="5"/>
      <c r="F125" s="21">
        <v>5</v>
      </c>
      <c r="G125" s="21">
        <v>4</v>
      </c>
      <c r="H125" s="119"/>
      <c r="I125" s="21">
        <v>2</v>
      </c>
      <c r="J125" s="21">
        <v>5</v>
      </c>
      <c r="K125" s="21">
        <v>4</v>
      </c>
      <c r="L125" s="21">
        <v>1</v>
      </c>
      <c r="M125" s="21">
        <v>6</v>
      </c>
      <c r="N125" s="21">
        <v>6</v>
      </c>
      <c r="O125" s="21">
        <v>4</v>
      </c>
      <c r="P125" s="119"/>
      <c r="Q125" s="21">
        <v>3</v>
      </c>
      <c r="R125" s="13">
        <v>3</v>
      </c>
      <c r="S125" s="21">
        <v>5</v>
      </c>
      <c r="T125" s="5" t="s">
        <v>31</v>
      </c>
      <c r="U125" s="21">
        <v>2</v>
      </c>
      <c r="V125" s="21">
        <v>2</v>
      </c>
      <c r="W125" s="21">
        <v>2</v>
      </c>
      <c r="X125" s="21">
        <v>2</v>
      </c>
      <c r="Y125" s="13">
        <v>5</v>
      </c>
      <c r="Z125" s="13">
        <v>2</v>
      </c>
      <c r="AA125" s="13">
        <v>4</v>
      </c>
      <c r="AB125" s="213">
        <f>#N/A</f>
        <v>67</v>
      </c>
      <c r="AC125" s="21"/>
      <c r="AD125" s="61"/>
      <c r="AE125" s="54"/>
      <c r="AF125" s="21"/>
      <c r="AG125" s="54"/>
      <c r="AH125" s="54"/>
    </row>
    <row r="126" spans="1:34" ht="19.5" customHeight="1">
      <c r="A126" s="21">
        <v>5</v>
      </c>
      <c r="B126" s="5" t="s">
        <v>30</v>
      </c>
      <c r="C126" s="5"/>
      <c r="D126" s="5"/>
      <c r="E126" s="5"/>
      <c r="F126" s="21">
        <v>7</v>
      </c>
      <c r="G126" s="21">
        <v>9</v>
      </c>
      <c r="H126" s="21">
        <v>3</v>
      </c>
      <c r="I126" s="21">
        <v>3</v>
      </c>
      <c r="J126" s="21">
        <v>3</v>
      </c>
      <c r="K126" s="21">
        <v>5</v>
      </c>
      <c r="L126" s="119"/>
      <c r="M126" s="21">
        <v>6</v>
      </c>
      <c r="N126" s="21">
        <v>5</v>
      </c>
      <c r="O126" s="21">
        <v>4</v>
      </c>
      <c r="P126" s="119"/>
      <c r="Q126" s="119"/>
      <c r="R126" s="13">
        <v>5</v>
      </c>
      <c r="S126" s="21">
        <v>4</v>
      </c>
      <c r="T126" s="5" t="s">
        <v>30</v>
      </c>
      <c r="U126" s="119"/>
      <c r="V126" s="21">
        <v>1</v>
      </c>
      <c r="W126" s="119"/>
      <c r="X126" s="21">
        <v>1</v>
      </c>
      <c r="Y126" s="13">
        <v>4</v>
      </c>
      <c r="Z126" s="13">
        <v>1</v>
      </c>
      <c r="AA126" s="210"/>
      <c r="AB126" s="213">
        <f>#N/A</f>
        <v>61</v>
      </c>
      <c r="AC126" s="21"/>
      <c r="AD126" s="61"/>
      <c r="AE126" s="54"/>
      <c r="AF126" s="21"/>
      <c r="AG126" s="54"/>
      <c r="AH126" s="54"/>
    </row>
    <row r="127" spans="1:34" ht="19.5" customHeight="1">
      <c r="A127" s="21">
        <v>6</v>
      </c>
      <c r="B127" s="5" t="s">
        <v>22</v>
      </c>
      <c r="C127" s="5"/>
      <c r="D127" s="5"/>
      <c r="E127" s="5"/>
      <c r="F127" s="21">
        <v>5</v>
      </c>
      <c r="G127" s="21">
        <v>5</v>
      </c>
      <c r="H127" s="119"/>
      <c r="I127" s="21">
        <v>3</v>
      </c>
      <c r="J127" s="21">
        <v>5</v>
      </c>
      <c r="K127" s="21">
        <v>3</v>
      </c>
      <c r="L127" s="119"/>
      <c r="M127" s="21">
        <v>5</v>
      </c>
      <c r="N127" s="21">
        <v>4</v>
      </c>
      <c r="O127" s="21">
        <v>5</v>
      </c>
      <c r="P127" s="21">
        <v>1</v>
      </c>
      <c r="Q127" s="119"/>
      <c r="R127" s="13">
        <v>7</v>
      </c>
      <c r="S127" s="21">
        <v>5</v>
      </c>
      <c r="T127" s="5" t="s">
        <v>22</v>
      </c>
      <c r="U127" s="21">
        <v>3</v>
      </c>
      <c r="V127" s="21">
        <v>1</v>
      </c>
      <c r="W127" s="21">
        <v>1</v>
      </c>
      <c r="X127" s="21">
        <v>1</v>
      </c>
      <c r="Y127" s="13">
        <v>4</v>
      </c>
      <c r="Z127" s="219"/>
      <c r="AA127" s="13">
        <v>1</v>
      </c>
      <c r="AB127" s="213">
        <f>#N/A</f>
        <v>59</v>
      </c>
      <c r="AC127" s="21"/>
      <c r="AD127" s="61"/>
      <c r="AE127" s="21"/>
      <c r="AF127" s="21"/>
      <c r="AG127" s="54"/>
      <c r="AH127" s="54"/>
    </row>
    <row r="128" spans="1:34" ht="19.5" customHeight="1">
      <c r="A128" s="21">
        <v>7</v>
      </c>
      <c r="B128" s="5" t="s">
        <v>25</v>
      </c>
      <c r="C128" s="5"/>
      <c r="D128" s="5"/>
      <c r="E128" s="5"/>
      <c r="F128" s="21">
        <v>6</v>
      </c>
      <c r="G128" s="21">
        <v>2</v>
      </c>
      <c r="H128" s="21">
        <v>2</v>
      </c>
      <c r="I128" s="21">
        <v>4</v>
      </c>
      <c r="J128" s="21">
        <v>5</v>
      </c>
      <c r="K128" s="21">
        <v>4</v>
      </c>
      <c r="L128" s="119"/>
      <c r="M128" s="21">
        <v>5</v>
      </c>
      <c r="N128" s="21">
        <v>5</v>
      </c>
      <c r="O128" s="21">
        <v>4</v>
      </c>
      <c r="P128" s="119"/>
      <c r="Q128" s="119"/>
      <c r="R128" s="13">
        <v>4</v>
      </c>
      <c r="S128" s="21">
        <v>5</v>
      </c>
      <c r="T128" s="5" t="s">
        <v>25</v>
      </c>
      <c r="U128" s="21">
        <v>1</v>
      </c>
      <c r="V128" s="119"/>
      <c r="W128" s="21">
        <v>1</v>
      </c>
      <c r="X128" s="21">
        <v>4</v>
      </c>
      <c r="Y128" s="13">
        <v>4</v>
      </c>
      <c r="Z128" s="210"/>
      <c r="AA128" s="13">
        <v>3</v>
      </c>
      <c r="AB128" s="213">
        <f>#N/A</f>
        <v>59</v>
      </c>
      <c r="AC128" s="21"/>
      <c r="AD128" s="61"/>
      <c r="AE128" s="54"/>
      <c r="AF128" s="21"/>
      <c r="AG128" s="54"/>
      <c r="AH128" s="54"/>
    </row>
    <row r="129" spans="1:34" ht="19.5" customHeight="1">
      <c r="A129" s="21">
        <v>8</v>
      </c>
      <c r="B129" s="5" t="s">
        <v>27</v>
      </c>
      <c r="C129" s="5"/>
      <c r="D129" s="5"/>
      <c r="E129" s="5"/>
      <c r="F129" s="21">
        <v>6</v>
      </c>
      <c r="G129" s="21">
        <v>2</v>
      </c>
      <c r="H129" s="21">
        <v>1</v>
      </c>
      <c r="I129" s="21">
        <v>3</v>
      </c>
      <c r="J129" s="21">
        <v>5</v>
      </c>
      <c r="K129" s="21">
        <v>3</v>
      </c>
      <c r="L129" s="119"/>
      <c r="M129" s="21">
        <v>5</v>
      </c>
      <c r="N129" s="21">
        <v>6</v>
      </c>
      <c r="O129" s="21">
        <v>5</v>
      </c>
      <c r="P129" s="119"/>
      <c r="Q129" s="119"/>
      <c r="R129" s="13">
        <v>4</v>
      </c>
      <c r="S129" s="21">
        <v>5</v>
      </c>
      <c r="T129" s="5" t="s">
        <v>27</v>
      </c>
      <c r="U129" s="119"/>
      <c r="V129" s="119"/>
      <c r="W129" s="119"/>
      <c r="X129" s="21">
        <v>2</v>
      </c>
      <c r="Y129" s="13">
        <v>5</v>
      </c>
      <c r="Z129" s="210"/>
      <c r="AA129" s="13">
        <v>5</v>
      </c>
      <c r="AB129" s="213">
        <f>#N/A</f>
        <v>57</v>
      </c>
      <c r="AC129" s="21"/>
      <c r="AD129" s="61"/>
      <c r="AE129" s="54"/>
      <c r="AF129" s="21"/>
      <c r="AG129" s="54"/>
      <c r="AH129" s="54"/>
    </row>
    <row r="130" spans="1:34" ht="19.5" customHeight="1">
      <c r="A130" s="21">
        <v>9</v>
      </c>
      <c r="B130" s="5" t="s">
        <v>23</v>
      </c>
      <c r="C130" s="5"/>
      <c r="D130" s="5"/>
      <c r="E130" s="5"/>
      <c r="F130" s="21">
        <v>4</v>
      </c>
      <c r="G130" s="21">
        <v>4</v>
      </c>
      <c r="H130" s="119"/>
      <c r="I130" s="21">
        <v>5</v>
      </c>
      <c r="J130" s="21">
        <v>5</v>
      </c>
      <c r="K130" s="119"/>
      <c r="L130" s="119"/>
      <c r="M130" s="21">
        <v>4</v>
      </c>
      <c r="N130" s="21">
        <v>5</v>
      </c>
      <c r="O130" s="21">
        <v>4</v>
      </c>
      <c r="P130" s="119"/>
      <c r="Q130" s="21">
        <v>2</v>
      </c>
      <c r="R130" s="13">
        <v>5</v>
      </c>
      <c r="S130" s="21">
        <v>4</v>
      </c>
      <c r="T130" s="5" t="s">
        <v>23</v>
      </c>
      <c r="U130" s="21">
        <v>3</v>
      </c>
      <c r="V130" s="119"/>
      <c r="W130" s="21">
        <v>1</v>
      </c>
      <c r="X130" s="21">
        <v>2</v>
      </c>
      <c r="Y130" s="13">
        <v>4</v>
      </c>
      <c r="Z130" s="210"/>
      <c r="AA130" s="13">
        <v>4</v>
      </c>
      <c r="AB130" s="213">
        <f>#N/A</f>
        <v>56</v>
      </c>
      <c r="AC130" s="21"/>
      <c r="AD130" s="61"/>
      <c r="AE130" s="54"/>
      <c r="AF130" s="21"/>
      <c r="AG130" s="54"/>
      <c r="AH130" s="54"/>
    </row>
    <row r="131" spans="1:34" ht="19.5" customHeight="1">
      <c r="A131" s="21">
        <v>10</v>
      </c>
      <c r="B131" s="5" t="s">
        <v>20</v>
      </c>
      <c r="C131" s="5"/>
      <c r="D131" s="5"/>
      <c r="E131" s="5"/>
      <c r="F131" s="21">
        <v>6</v>
      </c>
      <c r="G131" s="21">
        <v>5</v>
      </c>
      <c r="H131" s="21">
        <v>2</v>
      </c>
      <c r="I131" s="21">
        <v>3</v>
      </c>
      <c r="J131" s="21">
        <v>5</v>
      </c>
      <c r="K131" s="21">
        <v>4</v>
      </c>
      <c r="L131" s="119"/>
      <c r="M131" s="21">
        <v>5</v>
      </c>
      <c r="N131" s="21">
        <v>4</v>
      </c>
      <c r="O131" s="21">
        <v>1</v>
      </c>
      <c r="P131" s="21">
        <v>2</v>
      </c>
      <c r="Q131" s="21">
        <v>2</v>
      </c>
      <c r="R131" s="13">
        <v>4</v>
      </c>
      <c r="S131" s="21">
        <v>4</v>
      </c>
      <c r="T131" s="5" t="s">
        <v>20</v>
      </c>
      <c r="U131" s="21">
        <v>1</v>
      </c>
      <c r="V131" s="119"/>
      <c r="W131" s="21">
        <v>1</v>
      </c>
      <c r="X131" s="21">
        <v>1</v>
      </c>
      <c r="Y131" s="13">
        <v>3</v>
      </c>
      <c r="Z131" s="210"/>
      <c r="AA131" s="13">
        <v>1</v>
      </c>
      <c r="AB131" s="213">
        <f>#N/A</f>
        <v>54</v>
      </c>
      <c r="AC131" s="21"/>
      <c r="AD131" s="61"/>
      <c r="AE131" s="54"/>
      <c r="AF131" s="21"/>
      <c r="AG131" s="54"/>
      <c r="AH131" s="54"/>
    </row>
    <row r="132" spans="1:34" ht="19.5" customHeight="1">
      <c r="A132" s="21">
        <v>11</v>
      </c>
      <c r="B132" s="5" t="s">
        <v>19</v>
      </c>
      <c r="C132" s="5"/>
      <c r="D132" s="5"/>
      <c r="E132" s="5"/>
      <c r="F132" s="21">
        <v>5</v>
      </c>
      <c r="G132" s="21">
        <v>5</v>
      </c>
      <c r="H132" s="119"/>
      <c r="I132" s="21">
        <v>2</v>
      </c>
      <c r="J132" s="21">
        <v>3</v>
      </c>
      <c r="K132" s="21">
        <v>2</v>
      </c>
      <c r="L132" s="21">
        <v>1</v>
      </c>
      <c r="M132" s="21">
        <v>5</v>
      </c>
      <c r="N132" s="21">
        <v>4</v>
      </c>
      <c r="O132" s="21">
        <v>4</v>
      </c>
      <c r="P132" s="119"/>
      <c r="Q132" s="119"/>
      <c r="R132" s="13">
        <v>5</v>
      </c>
      <c r="S132" s="21">
        <v>5</v>
      </c>
      <c r="T132" s="5" t="s">
        <v>19</v>
      </c>
      <c r="U132" s="119"/>
      <c r="V132" s="21">
        <v>1</v>
      </c>
      <c r="W132" s="21">
        <v>1</v>
      </c>
      <c r="X132" s="21">
        <v>2</v>
      </c>
      <c r="Y132" s="13">
        <v>5</v>
      </c>
      <c r="Z132" s="210"/>
      <c r="AA132" s="210"/>
      <c r="AB132" s="213">
        <f>#N/A</f>
        <v>50</v>
      </c>
      <c r="AC132" s="21"/>
      <c r="AD132" s="61"/>
      <c r="AE132" s="21"/>
      <c r="AF132" s="21"/>
      <c r="AG132" s="54"/>
      <c r="AH132" s="54"/>
    </row>
    <row r="133" spans="1:34" ht="19.5" customHeight="1">
      <c r="A133" s="21">
        <v>12</v>
      </c>
      <c r="B133" s="5" t="s">
        <v>21</v>
      </c>
      <c r="C133" s="5"/>
      <c r="D133" s="5"/>
      <c r="E133" s="5"/>
      <c r="F133" s="21">
        <v>4</v>
      </c>
      <c r="G133" s="21">
        <v>4</v>
      </c>
      <c r="H133" s="119"/>
      <c r="I133" s="21">
        <v>4</v>
      </c>
      <c r="J133" s="21">
        <v>3</v>
      </c>
      <c r="K133" s="21">
        <v>2</v>
      </c>
      <c r="L133" s="119"/>
      <c r="M133" s="21">
        <v>5</v>
      </c>
      <c r="N133" s="21">
        <v>5</v>
      </c>
      <c r="O133" s="21">
        <v>4</v>
      </c>
      <c r="P133" s="119"/>
      <c r="Q133" s="21">
        <v>2</v>
      </c>
      <c r="R133" s="13">
        <v>4</v>
      </c>
      <c r="S133" s="21">
        <v>5</v>
      </c>
      <c r="T133" s="5" t="s">
        <v>21</v>
      </c>
      <c r="U133" s="119"/>
      <c r="V133" s="119"/>
      <c r="W133" s="119"/>
      <c r="X133" s="119"/>
      <c r="Y133" s="13">
        <v>4</v>
      </c>
      <c r="Z133" s="210"/>
      <c r="AA133" s="13">
        <v>3</v>
      </c>
      <c r="AB133" s="213">
        <f>#N/A</f>
        <v>49</v>
      </c>
      <c r="AC133" s="21"/>
      <c r="AD133" s="61"/>
      <c r="AE133" s="54"/>
      <c r="AF133" s="21"/>
      <c r="AG133" s="54"/>
      <c r="AH133" s="54"/>
    </row>
    <row r="134" spans="1:34" ht="19.5" customHeight="1">
      <c r="A134" s="21">
        <v>13</v>
      </c>
      <c r="B134" s="5" t="s">
        <v>74</v>
      </c>
      <c r="C134" s="5"/>
      <c r="D134" s="5"/>
      <c r="E134" s="5"/>
      <c r="F134" s="21">
        <v>4</v>
      </c>
      <c r="G134" s="21">
        <v>2</v>
      </c>
      <c r="H134" s="21">
        <v>2</v>
      </c>
      <c r="I134" s="21">
        <v>3</v>
      </c>
      <c r="J134" s="21">
        <v>4</v>
      </c>
      <c r="K134" s="21">
        <v>4</v>
      </c>
      <c r="L134" s="21">
        <v>2</v>
      </c>
      <c r="M134" s="21">
        <v>4</v>
      </c>
      <c r="N134" s="21">
        <v>4</v>
      </c>
      <c r="O134" s="21">
        <v>3</v>
      </c>
      <c r="P134" s="119"/>
      <c r="Q134" s="21">
        <v>2</v>
      </c>
      <c r="R134" s="13">
        <v>3</v>
      </c>
      <c r="S134" s="21">
        <v>2</v>
      </c>
      <c r="T134" s="5" t="s">
        <v>74</v>
      </c>
      <c r="U134" s="21">
        <v>2</v>
      </c>
      <c r="V134" s="119"/>
      <c r="W134" s="119"/>
      <c r="X134" s="21">
        <v>1</v>
      </c>
      <c r="Y134" s="13">
        <v>2</v>
      </c>
      <c r="Z134" s="210"/>
      <c r="AA134" s="13">
        <v>3</v>
      </c>
      <c r="AB134" s="213">
        <f>#N/A</f>
        <v>47</v>
      </c>
      <c r="AC134" s="21"/>
      <c r="AD134" s="61"/>
      <c r="AE134" s="54"/>
      <c r="AF134" s="21"/>
      <c r="AG134" s="54"/>
      <c r="AH134" s="54"/>
    </row>
    <row r="135" spans="1:34" ht="19.5" customHeight="1">
      <c r="A135" s="21">
        <v>14</v>
      </c>
      <c r="B135" s="5" t="s">
        <v>17</v>
      </c>
      <c r="C135" s="5"/>
      <c r="D135" s="5"/>
      <c r="E135" s="5"/>
      <c r="F135" s="21">
        <v>5</v>
      </c>
      <c r="G135" s="21">
        <v>2</v>
      </c>
      <c r="H135" s="21">
        <v>2</v>
      </c>
      <c r="I135" s="119"/>
      <c r="J135" s="21">
        <v>2</v>
      </c>
      <c r="K135" s="21">
        <v>3</v>
      </c>
      <c r="L135" s="119"/>
      <c r="M135" s="21">
        <v>3</v>
      </c>
      <c r="N135" s="21">
        <v>4</v>
      </c>
      <c r="O135" s="21">
        <v>3</v>
      </c>
      <c r="P135" s="119"/>
      <c r="Q135" s="21">
        <v>2</v>
      </c>
      <c r="R135" s="21">
        <v>3</v>
      </c>
      <c r="S135" s="21">
        <v>3</v>
      </c>
      <c r="T135" s="5" t="s">
        <v>17</v>
      </c>
      <c r="U135" s="119"/>
      <c r="V135" s="119"/>
      <c r="W135" s="21">
        <v>1</v>
      </c>
      <c r="X135" s="119"/>
      <c r="Y135" s="13">
        <v>4</v>
      </c>
      <c r="Z135" s="210"/>
      <c r="AA135" s="13">
        <v>2</v>
      </c>
      <c r="AB135" s="213">
        <f>#N/A</f>
        <v>39</v>
      </c>
      <c r="AC135" s="21"/>
      <c r="AD135" s="61"/>
      <c r="AE135" s="54"/>
      <c r="AF135" s="21"/>
      <c r="AG135" s="54"/>
      <c r="AH135" s="54"/>
    </row>
    <row r="136" spans="1:34" ht="19.5" customHeight="1">
      <c r="A136" s="21">
        <v>15</v>
      </c>
      <c r="B136" s="5" t="s">
        <v>32</v>
      </c>
      <c r="C136" s="5"/>
      <c r="D136" s="5"/>
      <c r="E136" s="5"/>
      <c r="F136" s="21">
        <v>6</v>
      </c>
      <c r="G136" s="21">
        <v>2</v>
      </c>
      <c r="H136" s="21">
        <v>1</v>
      </c>
      <c r="I136" s="21">
        <v>3</v>
      </c>
      <c r="J136" s="21">
        <v>5</v>
      </c>
      <c r="K136" s="21">
        <v>2</v>
      </c>
      <c r="L136" s="119"/>
      <c r="M136" s="21">
        <v>2</v>
      </c>
      <c r="N136" s="21">
        <v>2</v>
      </c>
      <c r="O136" s="21">
        <v>1</v>
      </c>
      <c r="P136" s="119"/>
      <c r="Q136" s="119"/>
      <c r="R136" s="13">
        <v>3</v>
      </c>
      <c r="S136" s="21">
        <v>3</v>
      </c>
      <c r="T136" s="5" t="s">
        <v>32</v>
      </c>
      <c r="U136" s="119"/>
      <c r="V136" s="119"/>
      <c r="W136" s="119"/>
      <c r="X136" s="21">
        <v>2</v>
      </c>
      <c r="Y136" s="13">
        <v>2</v>
      </c>
      <c r="Z136" s="210"/>
      <c r="AA136" s="13">
        <v>1</v>
      </c>
      <c r="AB136" s="213">
        <f>#N/A</f>
        <v>35</v>
      </c>
      <c r="AC136" s="21"/>
      <c r="AD136" s="61"/>
      <c r="AE136" s="54"/>
      <c r="AF136" s="21"/>
      <c r="AG136" s="54"/>
      <c r="AH136" s="54"/>
    </row>
    <row r="137" spans="1:34" ht="19.5" customHeight="1">
      <c r="A137" s="21">
        <v>16</v>
      </c>
      <c r="B137" s="5" t="s">
        <v>24</v>
      </c>
      <c r="C137" s="5"/>
      <c r="D137" s="5"/>
      <c r="E137" s="5"/>
      <c r="F137" s="119"/>
      <c r="G137" s="21">
        <v>4</v>
      </c>
      <c r="H137" s="21">
        <v>2</v>
      </c>
      <c r="I137" s="21">
        <v>2</v>
      </c>
      <c r="J137" s="21">
        <v>2</v>
      </c>
      <c r="K137" s="119"/>
      <c r="L137" s="119"/>
      <c r="M137" s="21">
        <v>1</v>
      </c>
      <c r="N137" s="119"/>
      <c r="O137" s="21">
        <v>3</v>
      </c>
      <c r="P137" s="119"/>
      <c r="Q137" s="119"/>
      <c r="R137" s="13">
        <v>3</v>
      </c>
      <c r="S137" s="119"/>
      <c r="T137" s="5" t="s">
        <v>24</v>
      </c>
      <c r="U137" s="119"/>
      <c r="V137" s="119"/>
      <c r="W137" s="119"/>
      <c r="X137" s="21">
        <v>2</v>
      </c>
      <c r="Y137" s="13">
        <v>2</v>
      </c>
      <c r="Z137" s="210"/>
      <c r="AA137" s="13">
        <v>6</v>
      </c>
      <c r="AB137" s="213">
        <f>#N/A</f>
        <v>27</v>
      </c>
      <c r="AC137" s="21"/>
      <c r="AD137" s="61"/>
      <c r="AE137" s="54"/>
      <c r="AF137" s="21"/>
      <c r="AG137" s="54"/>
      <c r="AH137" s="54"/>
    </row>
    <row r="138" spans="1:34" ht="19.5" customHeight="1">
      <c r="A138" s="21">
        <v>17</v>
      </c>
      <c r="B138" s="20" t="s">
        <v>90</v>
      </c>
      <c r="C138" s="20"/>
      <c r="D138" s="20"/>
      <c r="E138" s="20"/>
      <c r="F138" s="21">
        <v>3</v>
      </c>
      <c r="G138" s="21">
        <v>2</v>
      </c>
      <c r="H138" s="119"/>
      <c r="I138" s="21">
        <v>1</v>
      </c>
      <c r="J138" s="21">
        <v>1</v>
      </c>
      <c r="K138" s="21">
        <v>2</v>
      </c>
      <c r="L138" s="119"/>
      <c r="M138" s="21">
        <v>3</v>
      </c>
      <c r="N138" s="21">
        <v>3</v>
      </c>
      <c r="O138" s="21">
        <v>2</v>
      </c>
      <c r="P138" s="119"/>
      <c r="Q138" s="119"/>
      <c r="R138" s="210"/>
      <c r="S138" s="21">
        <v>3</v>
      </c>
      <c r="T138" s="20" t="s">
        <v>90</v>
      </c>
      <c r="U138" s="119"/>
      <c r="V138" s="119"/>
      <c r="W138" s="119"/>
      <c r="X138" s="119"/>
      <c r="Y138" s="21">
        <v>4</v>
      </c>
      <c r="Z138" s="119"/>
      <c r="AA138" s="13">
        <v>2</v>
      </c>
      <c r="AB138" s="213">
        <f>#N/A</f>
        <v>26</v>
      </c>
      <c r="AC138" s="21"/>
      <c r="AD138" s="61"/>
      <c r="AE138" s="54"/>
      <c r="AF138" s="21"/>
      <c r="AG138" s="54"/>
      <c r="AH138" s="54"/>
    </row>
    <row r="139" spans="1:34" ht="19.5" customHeight="1">
      <c r="A139" s="21">
        <v>18</v>
      </c>
      <c r="B139" s="5" t="s">
        <v>83</v>
      </c>
      <c r="C139" s="5"/>
      <c r="D139" s="5"/>
      <c r="E139" s="5"/>
      <c r="F139" s="21">
        <v>3</v>
      </c>
      <c r="G139" s="21">
        <v>2</v>
      </c>
      <c r="H139" s="119"/>
      <c r="I139" s="21">
        <v>1</v>
      </c>
      <c r="J139" s="21">
        <v>2</v>
      </c>
      <c r="K139" s="21">
        <v>1</v>
      </c>
      <c r="L139" s="119"/>
      <c r="M139" s="21">
        <v>1</v>
      </c>
      <c r="N139" s="21">
        <v>3</v>
      </c>
      <c r="O139" s="21">
        <v>1</v>
      </c>
      <c r="P139" s="119"/>
      <c r="Q139" s="119"/>
      <c r="R139" s="13">
        <v>3</v>
      </c>
      <c r="S139" s="21">
        <v>2</v>
      </c>
      <c r="T139" s="5" t="s">
        <v>83</v>
      </c>
      <c r="U139" s="119"/>
      <c r="V139" s="119"/>
      <c r="W139" s="119"/>
      <c r="X139" s="217"/>
      <c r="Y139" s="13">
        <v>1</v>
      </c>
      <c r="Z139" s="210"/>
      <c r="AA139" s="13">
        <v>2</v>
      </c>
      <c r="AB139" s="213">
        <f>#N/A</f>
        <v>22</v>
      </c>
      <c r="AC139" s="21"/>
      <c r="AD139" s="61"/>
      <c r="AE139" s="54"/>
      <c r="AF139" s="21"/>
      <c r="AG139" s="54"/>
      <c r="AH139" s="54"/>
    </row>
    <row r="140" spans="1:34" ht="19.5" customHeight="1">
      <c r="A140" s="21">
        <v>19</v>
      </c>
      <c r="B140" s="20" t="s">
        <v>89</v>
      </c>
      <c r="C140" s="20"/>
      <c r="D140" s="20"/>
      <c r="E140" s="20"/>
      <c r="F140" s="21">
        <v>4</v>
      </c>
      <c r="G140" s="21">
        <v>2</v>
      </c>
      <c r="H140" s="119"/>
      <c r="I140" s="119"/>
      <c r="J140" s="21">
        <v>2</v>
      </c>
      <c r="K140" s="21">
        <v>1</v>
      </c>
      <c r="L140" s="119"/>
      <c r="M140" s="119"/>
      <c r="N140" s="21">
        <v>3</v>
      </c>
      <c r="O140" s="21">
        <v>1</v>
      </c>
      <c r="P140" s="119"/>
      <c r="Q140" s="119"/>
      <c r="R140" s="13">
        <v>3</v>
      </c>
      <c r="S140" s="21">
        <v>3</v>
      </c>
      <c r="T140" s="20" t="s">
        <v>89</v>
      </c>
      <c r="U140" s="119"/>
      <c r="V140" s="119"/>
      <c r="W140" s="119"/>
      <c r="X140" s="119"/>
      <c r="Y140" s="119"/>
      <c r="Z140" s="119"/>
      <c r="AA140" s="210"/>
      <c r="AB140" s="213">
        <f>#N/A</f>
        <v>19</v>
      </c>
      <c r="AC140" s="21"/>
      <c r="AD140" s="61"/>
      <c r="AE140" s="54"/>
      <c r="AF140" s="21"/>
      <c r="AG140" s="54"/>
      <c r="AH140" s="54"/>
    </row>
    <row r="141" spans="1:34" ht="19.5" customHeight="1">
      <c r="A141" s="21">
        <v>20</v>
      </c>
      <c r="B141" s="5" t="s">
        <v>81</v>
      </c>
      <c r="C141" s="5"/>
      <c r="D141" s="5"/>
      <c r="E141" s="5"/>
      <c r="F141" s="21">
        <v>3</v>
      </c>
      <c r="G141" s="21">
        <v>2</v>
      </c>
      <c r="H141" s="119"/>
      <c r="I141" s="119"/>
      <c r="J141" s="21">
        <v>1</v>
      </c>
      <c r="K141" s="21">
        <v>2</v>
      </c>
      <c r="L141" s="21">
        <v>1</v>
      </c>
      <c r="M141" s="21">
        <v>1</v>
      </c>
      <c r="N141" s="21">
        <v>2</v>
      </c>
      <c r="O141" s="21">
        <v>2</v>
      </c>
      <c r="P141" s="119"/>
      <c r="Q141" s="119"/>
      <c r="R141" s="21">
        <v>2</v>
      </c>
      <c r="S141" s="21">
        <v>1</v>
      </c>
      <c r="T141" s="5" t="s">
        <v>81</v>
      </c>
      <c r="U141" s="119"/>
      <c r="V141" s="119"/>
      <c r="W141" s="119"/>
      <c r="X141" s="21">
        <v>1</v>
      </c>
      <c r="Y141" s="13">
        <v>1</v>
      </c>
      <c r="Z141" s="210"/>
      <c r="AA141" s="210"/>
      <c r="AB141" s="213">
        <f>#N/A</f>
        <v>19</v>
      </c>
      <c r="AC141" s="21"/>
      <c r="AD141" s="61"/>
      <c r="AE141" s="54"/>
      <c r="AF141" s="21"/>
      <c r="AG141" s="54"/>
      <c r="AH141" s="54"/>
    </row>
    <row r="142" spans="1:34" ht="19.5" customHeight="1">
      <c r="A142" s="21">
        <v>21</v>
      </c>
      <c r="B142" s="5" t="s">
        <v>35</v>
      </c>
      <c r="C142" s="5"/>
      <c r="D142" s="5"/>
      <c r="E142" s="5"/>
      <c r="F142" s="21">
        <v>3</v>
      </c>
      <c r="G142" s="21">
        <v>1</v>
      </c>
      <c r="H142" s="119"/>
      <c r="I142" s="21">
        <v>1</v>
      </c>
      <c r="J142" s="21">
        <v>2</v>
      </c>
      <c r="K142" s="21">
        <v>3</v>
      </c>
      <c r="L142" s="119"/>
      <c r="M142" s="21">
        <v>2</v>
      </c>
      <c r="N142" s="21">
        <v>2</v>
      </c>
      <c r="O142" s="119"/>
      <c r="P142" s="119"/>
      <c r="Q142" s="119"/>
      <c r="R142" s="13">
        <v>2</v>
      </c>
      <c r="S142" s="21">
        <v>1</v>
      </c>
      <c r="T142" s="5" t="s">
        <v>35</v>
      </c>
      <c r="U142" s="119"/>
      <c r="V142" s="119"/>
      <c r="W142" s="119"/>
      <c r="X142" s="217"/>
      <c r="Y142" s="13">
        <v>1</v>
      </c>
      <c r="Z142" s="210"/>
      <c r="AA142" s="210"/>
      <c r="AB142" s="213">
        <f>#N/A</f>
        <v>18</v>
      </c>
      <c r="AC142" s="21"/>
      <c r="AD142" s="61"/>
      <c r="AE142" s="54"/>
      <c r="AF142" s="21"/>
      <c r="AG142" s="54"/>
      <c r="AH142" s="54"/>
    </row>
    <row r="143" spans="1:34" ht="19.5" customHeight="1">
      <c r="A143" s="21">
        <v>22</v>
      </c>
      <c r="B143" s="20" t="s">
        <v>93</v>
      </c>
      <c r="C143" s="20"/>
      <c r="D143" s="20"/>
      <c r="E143" s="20"/>
      <c r="F143" s="21">
        <v>2</v>
      </c>
      <c r="G143" s="119"/>
      <c r="H143" s="119"/>
      <c r="I143" s="21">
        <v>1</v>
      </c>
      <c r="J143" s="21">
        <v>1</v>
      </c>
      <c r="K143" s="21">
        <v>2</v>
      </c>
      <c r="L143" s="119"/>
      <c r="M143" s="21">
        <v>2</v>
      </c>
      <c r="N143" s="21">
        <v>3</v>
      </c>
      <c r="O143" s="119"/>
      <c r="P143" s="119"/>
      <c r="Q143" s="119"/>
      <c r="R143" s="13">
        <v>2</v>
      </c>
      <c r="S143" s="21">
        <v>1</v>
      </c>
      <c r="T143" s="20" t="s">
        <v>93</v>
      </c>
      <c r="U143" s="119"/>
      <c r="V143" s="119"/>
      <c r="W143" s="119"/>
      <c r="X143" s="119"/>
      <c r="Y143" s="119"/>
      <c r="Z143" s="119"/>
      <c r="AA143" s="13">
        <v>1</v>
      </c>
      <c r="AB143" s="213">
        <f>#N/A</f>
        <v>15</v>
      </c>
      <c r="AC143" s="21"/>
      <c r="AD143" s="61"/>
      <c r="AE143" s="54"/>
      <c r="AF143" s="21"/>
      <c r="AG143" s="54"/>
      <c r="AH143" s="54"/>
    </row>
    <row r="144" spans="1:34" ht="19.5" customHeight="1">
      <c r="A144" s="21">
        <v>23</v>
      </c>
      <c r="B144" s="5" t="s">
        <v>34</v>
      </c>
      <c r="C144" s="5"/>
      <c r="D144" s="5"/>
      <c r="E144" s="5"/>
      <c r="F144" s="21">
        <v>2</v>
      </c>
      <c r="G144" s="119"/>
      <c r="H144" s="119"/>
      <c r="I144" s="119"/>
      <c r="J144" s="21">
        <v>4</v>
      </c>
      <c r="K144" s="119"/>
      <c r="L144" s="21">
        <v>1</v>
      </c>
      <c r="M144" s="119"/>
      <c r="N144" s="119"/>
      <c r="O144" s="119"/>
      <c r="P144" s="21">
        <v>1</v>
      </c>
      <c r="Q144" s="119"/>
      <c r="R144" s="13">
        <v>2</v>
      </c>
      <c r="S144" s="21">
        <v>3</v>
      </c>
      <c r="T144" s="5" t="s">
        <v>34</v>
      </c>
      <c r="U144" s="21">
        <v>2</v>
      </c>
      <c r="V144" s="119"/>
      <c r="W144" s="119"/>
      <c r="X144" s="119"/>
      <c r="Y144" s="210"/>
      <c r="Z144" s="210"/>
      <c r="AA144" s="210"/>
      <c r="AB144" s="213">
        <f>#N/A</f>
        <v>15</v>
      </c>
      <c r="AC144" s="21"/>
      <c r="AD144" s="61"/>
      <c r="AE144" s="54"/>
      <c r="AF144" s="21"/>
      <c r="AG144" s="54"/>
      <c r="AH144" s="54"/>
    </row>
    <row r="145" spans="1:34" ht="19.5" customHeight="1">
      <c r="A145" s="21">
        <v>24</v>
      </c>
      <c r="B145" s="20" t="s">
        <v>88</v>
      </c>
      <c r="C145" s="20"/>
      <c r="D145" s="20"/>
      <c r="E145" s="20"/>
      <c r="F145" s="21">
        <v>2</v>
      </c>
      <c r="G145" s="119"/>
      <c r="H145" s="119"/>
      <c r="I145" s="21">
        <v>1</v>
      </c>
      <c r="J145" s="21">
        <v>2</v>
      </c>
      <c r="K145" s="21">
        <v>1</v>
      </c>
      <c r="L145" s="119"/>
      <c r="M145" s="119"/>
      <c r="N145" s="21">
        <v>1</v>
      </c>
      <c r="O145" s="119"/>
      <c r="P145" s="119"/>
      <c r="Q145" s="119"/>
      <c r="R145" s="13">
        <v>1</v>
      </c>
      <c r="S145" s="119"/>
      <c r="T145" s="20" t="s">
        <v>88</v>
      </c>
      <c r="U145" s="119"/>
      <c r="V145" s="119"/>
      <c r="W145" s="119"/>
      <c r="X145" s="119"/>
      <c r="Y145" s="21">
        <v>4</v>
      </c>
      <c r="Z145" s="119"/>
      <c r="AA145" s="13">
        <v>2</v>
      </c>
      <c r="AB145" s="213">
        <f>#N/A</f>
        <v>14</v>
      </c>
      <c r="AC145" s="21"/>
      <c r="AD145" s="61"/>
      <c r="AE145" s="54"/>
      <c r="AF145" s="21"/>
      <c r="AG145" s="54"/>
      <c r="AH145" s="54"/>
    </row>
    <row r="146" spans="1:34" ht="19.5" customHeight="1">
      <c r="A146" s="21">
        <v>25</v>
      </c>
      <c r="B146" s="5" t="s">
        <v>18</v>
      </c>
      <c r="C146" s="5"/>
      <c r="D146" s="5"/>
      <c r="E146" s="5"/>
      <c r="F146" s="21">
        <v>2</v>
      </c>
      <c r="G146" s="21">
        <v>2</v>
      </c>
      <c r="H146" s="119"/>
      <c r="I146" s="21">
        <v>1</v>
      </c>
      <c r="J146" s="21">
        <v>1</v>
      </c>
      <c r="K146" s="119"/>
      <c r="L146" s="21">
        <v>1</v>
      </c>
      <c r="M146" s="119"/>
      <c r="N146" s="21">
        <v>2</v>
      </c>
      <c r="O146" s="21">
        <v>1</v>
      </c>
      <c r="P146" s="119"/>
      <c r="Q146" s="119"/>
      <c r="R146" s="21">
        <v>2</v>
      </c>
      <c r="S146" s="21">
        <v>1</v>
      </c>
      <c r="T146" s="5" t="s">
        <v>18</v>
      </c>
      <c r="U146" s="119"/>
      <c r="V146" s="119"/>
      <c r="W146" s="119"/>
      <c r="X146" s="218"/>
      <c r="Y146" s="210"/>
      <c r="Z146" s="210"/>
      <c r="AA146" s="13">
        <v>1</v>
      </c>
      <c r="AB146" s="213">
        <f>#N/A</f>
        <v>14</v>
      </c>
      <c r="AC146" s="21"/>
      <c r="AD146" s="61"/>
      <c r="AE146" s="54"/>
      <c r="AF146" s="21"/>
      <c r="AG146" s="54"/>
      <c r="AH146" s="54"/>
    </row>
    <row r="147" spans="1:34" ht="19.5" customHeight="1">
      <c r="A147" s="21">
        <v>26</v>
      </c>
      <c r="B147" s="5" t="s">
        <v>33</v>
      </c>
      <c r="C147" s="5"/>
      <c r="D147" s="5"/>
      <c r="E147" s="5"/>
      <c r="F147" s="21">
        <v>2</v>
      </c>
      <c r="G147" s="21">
        <v>2</v>
      </c>
      <c r="H147" s="119"/>
      <c r="I147" s="119"/>
      <c r="J147" s="21">
        <v>2</v>
      </c>
      <c r="K147" s="21">
        <v>3</v>
      </c>
      <c r="L147" s="119"/>
      <c r="M147" s="119"/>
      <c r="N147" s="21">
        <v>1</v>
      </c>
      <c r="O147" s="119"/>
      <c r="P147" s="119"/>
      <c r="Q147" s="119"/>
      <c r="R147" s="210"/>
      <c r="S147" s="21">
        <v>1</v>
      </c>
      <c r="T147" s="5" t="s">
        <v>33</v>
      </c>
      <c r="U147" s="119"/>
      <c r="V147" s="119"/>
      <c r="W147" s="119"/>
      <c r="X147" s="21">
        <v>1</v>
      </c>
      <c r="Y147" s="210"/>
      <c r="Z147" s="210"/>
      <c r="AA147" s="210"/>
      <c r="AB147" s="213">
        <f>#N/A</f>
        <v>12</v>
      </c>
      <c r="AC147" s="21"/>
      <c r="AD147" s="61"/>
      <c r="AE147" s="21"/>
      <c r="AF147" s="21"/>
      <c r="AG147" s="54"/>
      <c r="AH147" s="54"/>
    </row>
    <row r="148" spans="1:34" ht="19.5" customHeight="1">
      <c r="A148" s="21">
        <v>27</v>
      </c>
      <c r="B148" s="5" t="s">
        <v>85</v>
      </c>
      <c r="C148" s="5"/>
      <c r="D148" s="5"/>
      <c r="E148" s="5"/>
      <c r="F148" s="119"/>
      <c r="G148" s="119"/>
      <c r="H148" s="119"/>
      <c r="I148" s="21">
        <v>1</v>
      </c>
      <c r="J148" s="21">
        <v>4</v>
      </c>
      <c r="K148" s="119"/>
      <c r="L148" s="119"/>
      <c r="M148" s="119"/>
      <c r="N148" s="21">
        <v>1</v>
      </c>
      <c r="O148" s="119"/>
      <c r="P148" s="119"/>
      <c r="Q148" s="119"/>
      <c r="R148" s="13">
        <v>1</v>
      </c>
      <c r="S148" s="119"/>
      <c r="T148" s="5" t="s">
        <v>85</v>
      </c>
      <c r="U148" s="119"/>
      <c r="V148" s="119"/>
      <c r="W148" s="119"/>
      <c r="X148" s="119"/>
      <c r="Y148" s="13">
        <v>4</v>
      </c>
      <c r="Z148" s="113"/>
      <c r="AA148" s="210"/>
      <c r="AB148" s="213">
        <f>#N/A</f>
        <v>11</v>
      </c>
      <c r="AC148" s="21"/>
      <c r="AD148" s="61"/>
      <c r="AE148" s="54"/>
      <c r="AF148" s="21"/>
      <c r="AG148" s="54"/>
      <c r="AH148" s="54"/>
    </row>
    <row r="149" spans="1:34" ht="19.5" customHeight="1">
      <c r="A149" s="21">
        <v>28</v>
      </c>
      <c r="B149" s="20" t="s">
        <v>102</v>
      </c>
      <c r="C149" s="20"/>
      <c r="D149" s="20"/>
      <c r="E149" s="20"/>
      <c r="F149" s="21">
        <v>2</v>
      </c>
      <c r="G149" s="119"/>
      <c r="H149" s="119"/>
      <c r="I149" s="119"/>
      <c r="J149" s="21">
        <v>3</v>
      </c>
      <c r="K149" s="119"/>
      <c r="L149" s="119"/>
      <c r="M149" s="119"/>
      <c r="N149" s="21">
        <v>2</v>
      </c>
      <c r="O149" s="21">
        <v>1</v>
      </c>
      <c r="P149" s="21">
        <v>1</v>
      </c>
      <c r="Q149" s="119"/>
      <c r="R149" s="210"/>
      <c r="S149" s="21">
        <v>1</v>
      </c>
      <c r="T149" s="20" t="s">
        <v>102</v>
      </c>
      <c r="U149" s="119"/>
      <c r="V149" s="119"/>
      <c r="W149" s="119"/>
      <c r="X149" s="119"/>
      <c r="Y149" s="119"/>
      <c r="Z149" s="119"/>
      <c r="AA149" s="210"/>
      <c r="AB149" s="213">
        <f>#N/A</f>
        <v>10</v>
      </c>
      <c r="AC149" s="21"/>
      <c r="AD149" s="61"/>
      <c r="AE149" s="54"/>
      <c r="AF149" s="21"/>
      <c r="AG149" s="54"/>
      <c r="AH149" s="54"/>
    </row>
    <row r="150" spans="1:34" ht="19.5" customHeight="1">
      <c r="A150" s="21">
        <v>29</v>
      </c>
      <c r="B150" s="20" t="s">
        <v>91</v>
      </c>
      <c r="C150" s="20"/>
      <c r="D150" s="20"/>
      <c r="E150" s="20"/>
      <c r="F150" s="21">
        <v>3</v>
      </c>
      <c r="G150" s="119"/>
      <c r="H150" s="119"/>
      <c r="I150" s="119"/>
      <c r="J150" s="21">
        <v>2</v>
      </c>
      <c r="K150" s="119"/>
      <c r="L150" s="119"/>
      <c r="M150" s="119"/>
      <c r="N150" s="119"/>
      <c r="O150" s="119"/>
      <c r="P150" s="119"/>
      <c r="Q150" s="119"/>
      <c r="R150" s="13">
        <v>2</v>
      </c>
      <c r="S150" s="21">
        <v>2</v>
      </c>
      <c r="T150" s="20" t="s">
        <v>91</v>
      </c>
      <c r="U150" s="119"/>
      <c r="V150" s="119"/>
      <c r="W150" s="21">
        <v>1</v>
      </c>
      <c r="X150" s="119"/>
      <c r="Y150" s="119"/>
      <c r="Z150" s="119"/>
      <c r="AA150" s="210"/>
      <c r="AB150" s="213">
        <f>#N/A</f>
        <v>10</v>
      </c>
      <c r="AC150" s="21"/>
      <c r="AD150" s="61"/>
      <c r="AE150" s="54"/>
      <c r="AF150" s="21"/>
      <c r="AG150" s="54"/>
      <c r="AH150" s="54"/>
    </row>
    <row r="151" spans="1:34" ht="19.5" customHeight="1">
      <c r="A151" s="21">
        <v>30</v>
      </c>
      <c r="B151" s="5" t="s">
        <v>84</v>
      </c>
      <c r="C151" s="5"/>
      <c r="D151" s="5"/>
      <c r="E151" s="5"/>
      <c r="F151" s="21">
        <v>3</v>
      </c>
      <c r="G151" s="21">
        <v>1</v>
      </c>
      <c r="H151" s="119"/>
      <c r="I151" s="119"/>
      <c r="J151" s="119"/>
      <c r="K151" s="119"/>
      <c r="L151" s="119"/>
      <c r="M151" s="21">
        <v>1</v>
      </c>
      <c r="N151" s="21">
        <v>2</v>
      </c>
      <c r="O151" s="119"/>
      <c r="P151" s="119"/>
      <c r="Q151" s="119"/>
      <c r="R151" s="210"/>
      <c r="S151" s="119"/>
      <c r="T151" s="5" t="s">
        <v>84</v>
      </c>
      <c r="U151" s="119"/>
      <c r="V151" s="119"/>
      <c r="W151" s="119"/>
      <c r="X151" s="119"/>
      <c r="Y151" s="210"/>
      <c r="Z151" s="113"/>
      <c r="AA151" s="13">
        <v>1</v>
      </c>
      <c r="AB151" s="213">
        <f>#N/A</f>
        <v>8</v>
      </c>
      <c r="AC151" s="21"/>
      <c r="AD151" s="61"/>
      <c r="AE151" s="54"/>
      <c r="AF151" s="21"/>
      <c r="AG151" s="54"/>
      <c r="AH151" s="54"/>
    </row>
    <row r="152" spans="1:34" ht="19.5" customHeight="1">
      <c r="A152" s="21">
        <v>31</v>
      </c>
      <c r="B152" s="20" t="s">
        <v>86</v>
      </c>
      <c r="C152" s="20"/>
      <c r="D152" s="20"/>
      <c r="E152" s="20"/>
      <c r="F152" s="119"/>
      <c r="G152" s="119"/>
      <c r="H152" s="119"/>
      <c r="I152" s="119"/>
      <c r="J152" s="21">
        <v>3</v>
      </c>
      <c r="K152" s="21">
        <v>3</v>
      </c>
      <c r="L152" s="119"/>
      <c r="M152" s="21">
        <v>1</v>
      </c>
      <c r="N152" s="119"/>
      <c r="O152" s="119"/>
      <c r="P152" s="119"/>
      <c r="Q152" s="119"/>
      <c r="R152" s="210"/>
      <c r="S152" s="21">
        <v>1</v>
      </c>
      <c r="T152" s="20" t="s">
        <v>86</v>
      </c>
      <c r="U152" s="119"/>
      <c r="V152" s="119"/>
      <c r="W152" s="119"/>
      <c r="X152" s="119"/>
      <c r="Y152" s="210"/>
      <c r="Z152" s="119"/>
      <c r="AA152" s="210"/>
      <c r="AB152" s="213">
        <f>#N/A</f>
        <v>8</v>
      </c>
      <c r="AC152" s="21"/>
      <c r="AD152" s="61"/>
      <c r="AE152" s="21"/>
      <c r="AF152" s="21"/>
      <c r="AG152" s="54"/>
      <c r="AH152" s="54"/>
    </row>
    <row r="153" spans="1:34" ht="19.5" customHeight="1">
      <c r="A153" s="21">
        <v>32</v>
      </c>
      <c r="B153" s="20" t="s">
        <v>92</v>
      </c>
      <c r="C153" s="20"/>
      <c r="D153" s="20"/>
      <c r="E153" s="20"/>
      <c r="F153" s="21">
        <v>3</v>
      </c>
      <c r="G153" s="119"/>
      <c r="H153" s="119"/>
      <c r="I153" s="119"/>
      <c r="J153" s="21">
        <v>1</v>
      </c>
      <c r="K153" s="21">
        <v>1</v>
      </c>
      <c r="L153" s="119"/>
      <c r="M153" s="119"/>
      <c r="N153" s="119"/>
      <c r="O153" s="119"/>
      <c r="P153" s="119"/>
      <c r="Q153" s="119"/>
      <c r="R153" s="210"/>
      <c r="S153" s="21">
        <v>1</v>
      </c>
      <c r="T153" s="20" t="s">
        <v>92</v>
      </c>
      <c r="U153" s="119"/>
      <c r="V153" s="119"/>
      <c r="W153" s="119"/>
      <c r="X153" s="218"/>
      <c r="Y153" s="119"/>
      <c r="Z153" s="119"/>
      <c r="AA153" s="210"/>
      <c r="AB153" s="213">
        <f>#N/A</f>
        <v>6</v>
      </c>
      <c r="AC153" s="21"/>
      <c r="AD153" s="61"/>
      <c r="AE153" s="54"/>
      <c r="AF153" s="21"/>
      <c r="AG153" s="54"/>
      <c r="AH153" s="54"/>
    </row>
    <row r="154" spans="1:34" ht="19.5" customHeight="1">
      <c r="A154" s="21">
        <v>33</v>
      </c>
      <c r="B154" s="5" t="s">
        <v>123</v>
      </c>
      <c r="C154" s="5"/>
      <c r="D154" s="5"/>
      <c r="E154" s="5"/>
      <c r="F154" s="21">
        <v>2</v>
      </c>
      <c r="G154" s="21">
        <v>1</v>
      </c>
      <c r="H154" s="119"/>
      <c r="I154" s="119"/>
      <c r="J154" s="21">
        <v>1</v>
      </c>
      <c r="K154" s="119"/>
      <c r="L154" s="119"/>
      <c r="M154" s="119"/>
      <c r="N154" s="21">
        <v>1</v>
      </c>
      <c r="O154" s="119"/>
      <c r="P154" s="119"/>
      <c r="Q154" s="119"/>
      <c r="R154" s="13">
        <v>1</v>
      </c>
      <c r="S154" s="119"/>
      <c r="T154" s="5" t="s">
        <v>123</v>
      </c>
      <c r="U154" s="119"/>
      <c r="V154" s="119"/>
      <c r="W154" s="119"/>
      <c r="X154" s="119"/>
      <c r="Y154" s="210"/>
      <c r="Z154" s="113"/>
      <c r="AA154" s="210"/>
      <c r="AB154" s="213">
        <f>#N/A</f>
        <v>6</v>
      </c>
      <c r="AC154" s="21"/>
      <c r="AD154" s="61"/>
      <c r="AE154" s="54"/>
      <c r="AF154" s="21"/>
      <c r="AG154" s="54"/>
      <c r="AH154" s="54"/>
    </row>
    <row r="155" spans="1:34" ht="19.5" customHeight="1">
      <c r="A155" s="21">
        <v>34</v>
      </c>
      <c r="B155" s="5" t="s">
        <v>82</v>
      </c>
      <c r="C155" s="5"/>
      <c r="D155" s="5"/>
      <c r="E155" s="5"/>
      <c r="F155" s="119"/>
      <c r="G155" s="119"/>
      <c r="H155" s="119"/>
      <c r="I155" s="119"/>
      <c r="J155" s="21">
        <v>1</v>
      </c>
      <c r="K155" s="119"/>
      <c r="L155" s="119"/>
      <c r="M155" s="119"/>
      <c r="N155" s="21">
        <v>1</v>
      </c>
      <c r="O155" s="119"/>
      <c r="P155" s="119"/>
      <c r="Q155" s="119"/>
      <c r="R155" s="210"/>
      <c r="S155" s="21">
        <v>1</v>
      </c>
      <c r="T155" s="5" t="s">
        <v>82</v>
      </c>
      <c r="U155" s="119"/>
      <c r="V155" s="119"/>
      <c r="W155" s="21">
        <v>1</v>
      </c>
      <c r="X155" s="21">
        <v>1</v>
      </c>
      <c r="Y155" s="210"/>
      <c r="Z155" s="210"/>
      <c r="AA155" s="210"/>
      <c r="AB155" s="213">
        <f>#N/A</f>
        <v>5</v>
      </c>
      <c r="AC155" s="21"/>
      <c r="AD155" s="61"/>
      <c r="AE155" s="21"/>
      <c r="AF155" s="21"/>
      <c r="AG155" s="54"/>
      <c r="AH155" s="54"/>
    </row>
    <row r="156" spans="1:34" ht="19.5" customHeight="1">
      <c r="A156" s="21">
        <v>35</v>
      </c>
      <c r="B156" s="20" t="s">
        <v>122</v>
      </c>
      <c r="C156" s="20"/>
      <c r="D156" s="20"/>
      <c r="E156" s="20"/>
      <c r="F156" s="21">
        <v>1</v>
      </c>
      <c r="G156" s="119"/>
      <c r="H156" s="119"/>
      <c r="I156" s="119"/>
      <c r="J156" s="119"/>
      <c r="K156" s="119"/>
      <c r="L156" s="119"/>
      <c r="M156" s="119"/>
      <c r="N156" s="21">
        <v>1</v>
      </c>
      <c r="O156" s="21">
        <v>1</v>
      </c>
      <c r="P156" s="119"/>
      <c r="Q156" s="119"/>
      <c r="R156" s="210"/>
      <c r="S156" s="119"/>
      <c r="T156" s="20" t="s">
        <v>122</v>
      </c>
      <c r="U156" s="119"/>
      <c r="V156" s="119"/>
      <c r="W156" s="119"/>
      <c r="X156" s="119"/>
      <c r="Y156" s="21">
        <v>2</v>
      </c>
      <c r="Z156" s="119"/>
      <c r="AA156" s="210"/>
      <c r="AB156" s="213">
        <f>#N/A</f>
        <v>5</v>
      </c>
      <c r="AC156" s="21"/>
      <c r="AD156" s="61"/>
      <c r="AE156" s="54"/>
      <c r="AF156" s="21"/>
      <c r="AG156" s="54"/>
      <c r="AH156" s="54"/>
    </row>
    <row r="157" spans="1:32" s="211" customFormat="1" ht="19.5" customHeight="1">
      <c r="A157" s="21">
        <v>36</v>
      </c>
      <c r="B157" s="20" t="s">
        <v>87</v>
      </c>
      <c r="C157" s="20"/>
      <c r="D157" s="20"/>
      <c r="E157" s="20"/>
      <c r="F157" s="119"/>
      <c r="G157" s="119"/>
      <c r="H157" s="119"/>
      <c r="I157" s="119"/>
      <c r="J157" s="119"/>
      <c r="K157" s="21">
        <v>2</v>
      </c>
      <c r="L157" s="119"/>
      <c r="M157" s="21">
        <v>2</v>
      </c>
      <c r="N157" s="119"/>
      <c r="O157" s="119"/>
      <c r="P157" s="119"/>
      <c r="Q157" s="119"/>
      <c r="R157" s="210"/>
      <c r="S157" s="21">
        <v>1</v>
      </c>
      <c r="T157" s="20" t="s">
        <v>87</v>
      </c>
      <c r="U157" s="119"/>
      <c r="V157" s="119"/>
      <c r="W157" s="119"/>
      <c r="X157" s="119"/>
      <c r="Y157" s="119"/>
      <c r="Z157" s="119"/>
      <c r="AA157" s="210"/>
      <c r="AB157" s="213">
        <f>#N/A</f>
        <v>5</v>
      </c>
      <c r="AC157" s="26"/>
      <c r="AD157" s="106"/>
      <c r="AE157" s="54"/>
      <c r="AF157" s="26"/>
    </row>
    <row r="158" spans="1:34" ht="19.5" customHeight="1">
      <c r="A158" s="212"/>
      <c r="B158" s="212" t="s">
        <v>77</v>
      </c>
      <c r="C158" s="212"/>
      <c r="D158" s="212"/>
      <c r="E158" s="212"/>
      <c r="F158" s="213">
        <f>#N/A</f>
        <v>124</v>
      </c>
      <c r="G158" s="213">
        <f>#N/A</f>
        <v>79</v>
      </c>
      <c r="H158" s="213">
        <f>#N/A</f>
        <v>21</v>
      </c>
      <c r="I158" s="213">
        <f>#N/A</f>
        <v>54</v>
      </c>
      <c r="J158" s="213">
        <f>#N/A</f>
        <v>103</v>
      </c>
      <c r="K158" s="213">
        <f>#N/A</f>
        <v>70</v>
      </c>
      <c r="L158" s="213">
        <f>#N/A</f>
        <v>7</v>
      </c>
      <c r="M158" s="213">
        <f>#N/A</f>
        <v>89</v>
      </c>
      <c r="N158" s="213">
        <f>#N/A</f>
        <v>99</v>
      </c>
      <c r="O158" s="213">
        <f>#N/A</f>
        <v>74</v>
      </c>
      <c r="P158" s="213">
        <f>#N/A</f>
        <v>12</v>
      </c>
      <c r="Q158" s="213">
        <f>#N/A</f>
        <v>18</v>
      </c>
      <c r="R158" s="213">
        <f>#N/A</f>
        <v>91</v>
      </c>
      <c r="S158" s="213">
        <f>#N/A</f>
        <v>90</v>
      </c>
      <c r="T158" s="212" t="s">
        <v>77</v>
      </c>
      <c r="U158" s="213">
        <f>SUM(U122:U157)</f>
        <v>20</v>
      </c>
      <c r="V158" s="213">
        <f>#N/A</f>
        <v>12</v>
      </c>
      <c r="W158" s="213">
        <f>#N/A</f>
        <v>18</v>
      </c>
      <c r="X158" s="213">
        <f>#N/A</f>
        <v>30</v>
      </c>
      <c r="Y158" s="213">
        <f>#N/A</f>
        <v>82</v>
      </c>
      <c r="Z158" s="213">
        <f>#N/A</f>
        <v>9</v>
      </c>
      <c r="AA158" s="213">
        <f>#N/A</f>
        <v>53</v>
      </c>
      <c r="AB158" s="213">
        <f>SUM(AB122:AB157)</f>
        <v>1155</v>
      </c>
      <c r="AC158" s="213"/>
      <c r="AD158" s="213"/>
      <c r="AE158" s="214"/>
      <c r="AF158" s="212"/>
      <c r="AG158" s="54"/>
      <c r="AH158" s="54"/>
    </row>
    <row r="159" spans="2:28" ht="12.75">
      <c r="B159" s="5"/>
      <c r="C159" s="5"/>
      <c r="D159" s="5"/>
      <c r="E159" s="5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14"/>
    </row>
    <row r="160" spans="2:28" ht="12.75">
      <c r="B160" s="14"/>
      <c r="C160" s="14"/>
      <c r="D160" s="14"/>
      <c r="E160" s="14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4"/>
    </row>
    <row r="161" spans="2:28" ht="12.75">
      <c r="B161" s="14"/>
      <c r="C161" s="14"/>
      <c r="D161" s="14"/>
      <c r="E161" s="14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4"/>
    </row>
    <row r="162" spans="2:28" ht="12.75">
      <c r="B162" s="14"/>
      <c r="C162" s="14"/>
      <c r="D162" s="14"/>
      <c r="E162" s="14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4"/>
    </row>
    <row r="163" spans="2:28" ht="12.75">
      <c r="B163" s="14"/>
      <c r="C163" s="14"/>
      <c r="D163" s="14"/>
      <c r="E163" s="14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4"/>
    </row>
    <row r="164" spans="2:28" ht="12.75">
      <c r="B164" s="14"/>
      <c r="C164" s="14"/>
      <c r="D164" s="14"/>
      <c r="E164" s="14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4"/>
    </row>
    <row r="165" spans="2:28" ht="12.75">
      <c r="B165" s="14"/>
      <c r="C165" s="14"/>
      <c r="D165" s="14"/>
      <c r="E165" s="14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4"/>
    </row>
    <row r="166" spans="2:28" ht="15">
      <c r="B166" s="899" t="s">
        <v>194</v>
      </c>
      <c r="C166" s="899"/>
      <c r="D166" s="899"/>
      <c r="E166" s="899"/>
      <c r="F166" s="899"/>
      <c r="G166" s="899"/>
      <c r="H166" s="899"/>
      <c r="I166" s="899"/>
      <c r="J166" s="899"/>
      <c r="K166" s="899"/>
      <c r="L166" s="899"/>
      <c r="M166" s="899"/>
      <c r="N166" s="899"/>
      <c r="O166" s="899"/>
      <c r="P166" s="899"/>
      <c r="Q166" s="899"/>
      <c r="R166" s="899"/>
      <c r="S166" s="899"/>
      <c r="AB166" s="14"/>
    </row>
    <row r="167" spans="1:30" ht="32.25" customHeight="1" thickBot="1">
      <c r="A167" s="5" t="s">
        <v>160</v>
      </c>
      <c r="B167" s="1" t="s">
        <v>0</v>
      </c>
      <c r="C167" s="1"/>
      <c r="D167" s="1"/>
      <c r="E167" s="1"/>
      <c r="F167" s="2" t="s">
        <v>1</v>
      </c>
      <c r="G167" s="9" t="s">
        <v>2</v>
      </c>
      <c r="H167" s="9" t="s">
        <v>3</v>
      </c>
      <c r="I167" s="2" t="s">
        <v>4</v>
      </c>
      <c r="J167" s="9" t="s">
        <v>5</v>
      </c>
      <c r="K167" s="9" t="s">
        <v>6</v>
      </c>
      <c r="L167" s="2" t="s">
        <v>7</v>
      </c>
      <c r="M167" s="2" t="s">
        <v>8</v>
      </c>
      <c r="N167" s="2" t="s">
        <v>9</v>
      </c>
      <c r="O167" s="9" t="s">
        <v>10</v>
      </c>
      <c r="P167" s="9" t="s">
        <v>11</v>
      </c>
      <c r="Q167" s="2" t="s">
        <v>13</v>
      </c>
      <c r="R167" s="9" t="s">
        <v>14</v>
      </c>
      <c r="S167" s="9" t="s">
        <v>109</v>
      </c>
      <c r="T167" s="1" t="s">
        <v>0</v>
      </c>
      <c r="U167" s="46" t="s">
        <v>125</v>
      </c>
      <c r="V167" s="10" t="s">
        <v>15</v>
      </c>
      <c r="W167" s="10" t="s">
        <v>195</v>
      </c>
      <c r="X167" s="10" t="s">
        <v>145</v>
      </c>
      <c r="Y167" s="24" t="s">
        <v>16</v>
      </c>
      <c r="Z167" s="24" t="s">
        <v>124</v>
      </c>
      <c r="AA167" s="24" t="s">
        <v>132</v>
      </c>
      <c r="AB167" s="47" t="s">
        <v>196</v>
      </c>
      <c r="AC167" s="47" t="s">
        <v>200</v>
      </c>
      <c r="AD167" s="48" t="s">
        <v>199</v>
      </c>
    </row>
    <row r="168" spans="1:30" ht="12.75">
      <c r="A168" s="7">
        <v>1</v>
      </c>
      <c r="B168" s="5" t="s">
        <v>28</v>
      </c>
      <c r="C168" s="5"/>
      <c r="D168" s="5"/>
      <c r="E168" s="5"/>
      <c r="F168" s="224"/>
      <c r="G168" s="224"/>
      <c r="H168" s="224"/>
      <c r="I168" s="224"/>
      <c r="J168" s="224">
        <v>1</v>
      </c>
      <c r="K168" s="224"/>
      <c r="L168" s="224"/>
      <c r="M168" s="224">
        <v>1</v>
      </c>
      <c r="N168" s="224">
        <v>4</v>
      </c>
      <c r="O168" s="224">
        <v>4</v>
      </c>
      <c r="P168" s="224">
        <v>2</v>
      </c>
      <c r="Q168" s="224"/>
      <c r="R168" s="224">
        <v>3</v>
      </c>
      <c r="S168" s="224">
        <v>1</v>
      </c>
      <c r="T168" s="5" t="s">
        <v>28</v>
      </c>
      <c r="U168" s="224">
        <v>1</v>
      </c>
      <c r="V168" s="224"/>
      <c r="W168" s="224"/>
      <c r="X168" s="224"/>
      <c r="Y168" s="224"/>
      <c r="Z168" s="224">
        <v>3</v>
      </c>
      <c r="AA168" s="224"/>
      <c r="AB168" s="7">
        <f>#N/A</f>
        <v>20</v>
      </c>
      <c r="AC168" s="21"/>
      <c r="AD168" s="50"/>
    </row>
    <row r="169" spans="1:30" ht="12.75">
      <c r="A169" s="7">
        <v>2</v>
      </c>
      <c r="B169" s="5" t="s">
        <v>26</v>
      </c>
      <c r="C169" s="5"/>
      <c r="D169" s="5"/>
      <c r="E169" s="5"/>
      <c r="F169" s="224">
        <v>3</v>
      </c>
      <c r="G169" s="224">
        <v>2</v>
      </c>
      <c r="H169" s="224">
        <v>1</v>
      </c>
      <c r="I169" s="224">
        <v>1</v>
      </c>
      <c r="J169" s="224">
        <v>1</v>
      </c>
      <c r="K169" s="224">
        <v>1</v>
      </c>
      <c r="L169" s="224"/>
      <c r="M169" s="224">
        <v>1</v>
      </c>
      <c r="N169" s="224">
        <v>1</v>
      </c>
      <c r="O169" s="224"/>
      <c r="P169" s="224"/>
      <c r="Q169" s="224">
        <v>1</v>
      </c>
      <c r="R169" s="224"/>
      <c r="S169" s="224"/>
      <c r="T169" s="5" t="s">
        <v>26</v>
      </c>
      <c r="U169" s="224"/>
      <c r="V169" s="224">
        <v>1</v>
      </c>
      <c r="W169" s="224"/>
      <c r="X169" s="224"/>
      <c r="Y169" s="224">
        <v>1</v>
      </c>
      <c r="Z169" s="224"/>
      <c r="AA169" s="224">
        <v>1</v>
      </c>
      <c r="AB169" s="7">
        <f>#N/A</f>
        <v>15</v>
      </c>
      <c r="AC169" s="21"/>
      <c r="AD169" s="50"/>
    </row>
    <row r="170" spans="1:30" ht="12.75">
      <c r="A170" s="7">
        <v>3</v>
      </c>
      <c r="B170" s="5" t="s">
        <v>30</v>
      </c>
      <c r="C170" s="5"/>
      <c r="D170" s="5"/>
      <c r="E170" s="5"/>
      <c r="F170" s="224">
        <v>4</v>
      </c>
      <c r="G170" s="224">
        <v>3</v>
      </c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5" t="s">
        <v>30</v>
      </c>
      <c r="U170" s="224"/>
      <c r="V170" s="224"/>
      <c r="W170" s="224"/>
      <c r="X170" s="224"/>
      <c r="Y170" s="224"/>
      <c r="Z170" s="224"/>
      <c r="AA170" s="224"/>
      <c r="AB170" s="7">
        <f>#N/A</f>
        <v>7</v>
      </c>
      <c r="AC170" s="49"/>
      <c r="AD170" s="50"/>
    </row>
    <row r="171" spans="1:30" ht="12.75">
      <c r="A171" s="7">
        <v>4</v>
      </c>
      <c r="B171" s="5" t="s">
        <v>31</v>
      </c>
      <c r="C171" s="5"/>
      <c r="D171" s="5"/>
      <c r="E171" s="5"/>
      <c r="F171" s="224"/>
      <c r="G171" s="224"/>
      <c r="H171" s="224"/>
      <c r="I171" s="224"/>
      <c r="J171" s="224"/>
      <c r="K171" s="224"/>
      <c r="L171" s="224"/>
      <c r="M171" s="224"/>
      <c r="N171" s="224">
        <v>1</v>
      </c>
      <c r="O171" s="224"/>
      <c r="P171" s="224"/>
      <c r="Q171" s="224">
        <v>1</v>
      </c>
      <c r="R171" s="224"/>
      <c r="S171" s="224">
        <v>1</v>
      </c>
      <c r="T171" s="5" t="s">
        <v>31</v>
      </c>
      <c r="U171" s="224"/>
      <c r="V171" s="224"/>
      <c r="W171" s="224"/>
      <c r="X171" s="224">
        <v>1</v>
      </c>
      <c r="Y171" s="224">
        <v>1</v>
      </c>
      <c r="Z171" s="224"/>
      <c r="AA171" s="224"/>
      <c r="AB171" s="7">
        <f>#N/A</f>
        <v>5</v>
      </c>
      <c r="AC171" s="21"/>
      <c r="AD171" s="50"/>
    </row>
    <row r="172" spans="1:30" ht="12.75">
      <c r="A172" s="7">
        <v>5</v>
      </c>
      <c r="B172" s="5" t="s">
        <v>23</v>
      </c>
      <c r="C172" s="5"/>
      <c r="D172" s="5"/>
      <c r="E172" s="5"/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>
        <v>1</v>
      </c>
      <c r="R172" s="224"/>
      <c r="S172" s="224"/>
      <c r="T172" s="5" t="s">
        <v>23</v>
      </c>
      <c r="U172" s="224"/>
      <c r="V172" s="224"/>
      <c r="W172" s="224"/>
      <c r="X172" s="224"/>
      <c r="Y172" s="224">
        <v>1</v>
      </c>
      <c r="Z172" s="224"/>
      <c r="AA172" s="224">
        <v>1</v>
      </c>
      <c r="AB172" s="7">
        <f>#N/A</f>
        <v>3</v>
      </c>
      <c r="AC172" s="49"/>
      <c r="AD172" s="50"/>
    </row>
    <row r="173" spans="1:30" ht="12.75">
      <c r="A173" s="7">
        <v>6</v>
      </c>
      <c r="B173" s="5" t="s">
        <v>24</v>
      </c>
      <c r="C173" s="5"/>
      <c r="D173" s="5"/>
      <c r="E173" s="5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5" t="s">
        <v>24</v>
      </c>
      <c r="U173" s="224"/>
      <c r="V173" s="224"/>
      <c r="W173" s="224"/>
      <c r="X173" s="224"/>
      <c r="Y173" s="224"/>
      <c r="Z173" s="224"/>
      <c r="AA173" s="224">
        <v>3</v>
      </c>
      <c r="AB173" s="7">
        <f>#N/A</f>
        <v>3</v>
      </c>
      <c r="AC173" s="49"/>
      <c r="AD173" s="50"/>
    </row>
    <row r="174" spans="1:30" ht="12.75">
      <c r="A174" s="7">
        <v>7</v>
      </c>
      <c r="B174" s="5" t="s">
        <v>29</v>
      </c>
      <c r="C174" s="5"/>
      <c r="D174" s="5"/>
      <c r="E174" s="5"/>
      <c r="F174" s="224"/>
      <c r="G174" s="224">
        <v>1</v>
      </c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5" t="s">
        <v>29</v>
      </c>
      <c r="U174" s="224"/>
      <c r="V174" s="224">
        <v>1</v>
      </c>
      <c r="W174" s="224">
        <v>1</v>
      </c>
      <c r="X174" s="224"/>
      <c r="Y174" s="224"/>
      <c r="Z174" s="224"/>
      <c r="AA174" s="224"/>
      <c r="AB174" s="7">
        <f>#N/A</f>
        <v>3</v>
      </c>
      <c r="AC174" s="49"/>
      <c r="AD174" s="50"/>
    </row>
    <row r="175" spans="1:30" ht="12.75">
      <c r="A175" s="7">
        <v>8</v>
      </c>
      <c r="B175" s="5" t="s">
        <v>21</v>
      </c>
      <c r="C175" s="5"/>
      <c r="D175" s="5"/>
      <c r="E175" s="5"/>
      <c r="F175" s="224"/>
      <c r="G175" s="224"/>
      <c r="H175" s="224"/>
      <c r="I175" s="224"/>
      <c r="J175" s="224"/>
      <c r="K175" s="224">
        <v>1</v>
      </c>
      <c r="L175" s="224"/>
      <c r="M175" s="224"/>
      <c r="N175" s="224"/>
      <c r="O175" s="224"/>
      <c r="P175" s="224"/>
      <c r="Q175" s="224"/>
      <c r="R175" s="224">
        <v>1</v>
      </c>
      <c r="S175" s="224"/>
      <c r="T175" s="5" t="s">
        <v>21</v>
      </c>
      <c r="U175" s="224"/>
      <c r="V175" s="224"/>
      <c r="W175" s="224"/>
      <c r="X175" s="224"/>
      <c r="Y175" s="224"/>
      <c r="Z175" s="224"/>
      <c r="AA175" s="224"/>
      <c r="AB175" s="7">
        <f>#N/A</f>
        <v>2</v>
      </c>
      <c r="AC175" s="21"/>
      <c r="AD175" s="50"/>
    </row>
    <row r="176" spans="1:30" ht="12.75">
      <c r="A176" s="7">
        <v>9</v>
      </c>
      <c r="B176" s="5" t="s">
        <v>19</v>
      </c>
      <c r="C176" s="5"/>
      <c r="D176" s="5"/>
      <c r="E176" s="5"/>
      <c r="F176" s="224"/>
      <c r="G176" s="224"/>
      <c r="H176" s="224"/>
      <c r="I176" s="224"/>
      <c r="J176" s="224"/>
      <c r="K176" s="224"/>
      <c r="L176" s="224">
        <v>1</v>
      </c>
      <c r="M176" s="224"/>
      <c r="N176" s="224"/>
      <c r="O176" s="224"/>
      <c r="P176" s="224"/>
      <c r="Q176" s="224"/>
      <c r="R176" s="224"/>
      <c r="S176" s="224"/>
      <c r="T176" s="5" t="s">
        <v>19</v>
      </c>
      <c r="U176" s="224"/>
      <c r="V176" s="224"/>
      <c r="W176" s="224">
        <v>1</v>
      </c>
      <c r="X176" s="224"/>
      <c r="Y176" s="224"/>
      <c r="Z176" s="224"/>
      <c r="AA176" s="224"/>
      <c r="AB176" s="7">
        <f>#N/A</f>
        <v>2</v>
      </c>
      <c r="AC176" s="49"/>
      <c r="AD176" s="50"/>
    </row>
    <row r="177" spans="1:30" ht="12.75">
      <c r="A177" s="7">
        <v>10</v>
      </c>
      <c r="B177" s="5" t="s">
        <v>22</v>
      </c>
      <c r="C177" s="5"/>
      <c r="D177" s="5"/>
      <c r="E177" s="5"/>
      <c r="F177" s="224"/>
      <c r="G177" s="224"/>
      <c r="H177" s="224"/>
      <c r="I177" s="224"/>
      <c r="J177" s="224"/>
      <c r="K177" s="224"/>
      <c r="L177" s="224"/>
      <c r="M177" s="224"/>
      <c r="N177" s="224"/>
      <c r="O177" s="224"/>
      <c r="P177" s="224">
        <v>1</v>
      </c>
      <c r="Q177" s="224"/>
      <c r="R177" s="224"/>
      <c r="S177" s="224"/>
      <c r="T177" s="5" t="s">
        <v>22</v>
      </c>
      <c r="U177" s="224">
        <v>1</v>
      </c>
      <c r="V177" s="224"/>
      <c r="W177" s="224"/>
      <c r="X177" s="224"/>
      <c r="Y177" s="224"/>
      <c r="Z177" s="224"/>
      <c r="AA177" s="224"/>
      <c r="AB177" s="7">
        <f>#N/A</f>
        <v>2</v>
      </c>
      <c r="AC177" s="49"/>
      <c r="AD177" s="50"/>
    </row>
    <row r="178" spans="1:30" ht="12.75">
      <c r="A178" s="7">
        <v>11</v>
      </c>
      <c r="B178" s="20" t="s">
        <v>18</v>
      </c>
      <c r="C178" s="20"/>
      <c r="D178" s="20"/>
      <c r="E178" s="20"/>
      <c r="F178" s="224"/>
      <c r="G178" s="224"/>
      <c r="H178" s="224"/>
      <c r="I178" s="224"/>
      <c r="J178" s="224">
        <v>1</v>
      </c>
      <c r="K178" s="224"/>
      <c r="L178" s="224"/>
      <c r="M178" s="224"/>
      <c r="N178" s="224"/>
      <c r="O178" s="224"/>
      <c r="P178" s="224"/>
      <c r="Q178" s="224"/>
      <c r="R178" s="224">
        <v>1</v>
      </c>
      <c r="S178" s="224"/>
      <c r="T178" s="20" t="s">
        <v>18</v>
      </c>
      <c r="U178" s="224"/>
      <c r="V178" s="224"/>
      <c r="W178" s="224"/>
      <c r="X178" s="224"/>
      <c r="Y178" s="224"/>
      <c r="Z178" s="224"/>
      <c r="AA178" s="224"/>
      <c r="AB178" s="7">
        <f>#N/A</f>
        <v>2</v>
      </c>
      <c r="AC178" s="5"/>
      <c r="AD178" s="5"/>
    </row>
    <row r="179" spans="1:30" ht="12.75">
      <c r="A179" s="7">
        <v>12</v>
      </c>
      <c r="B179" s="5" t="s">
        <v>20</v>
      </c>
      <c r="C179" s="5"/>
      <c r="D179" s="5"/>
      <c r="E179" s="5"/>
      <c r="F179" s="224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5" t="s">
        <v>20</v>
      </c>
      <c r="U179" s="224">
        <v>1</v>
      </c>
      <c r="V179" s="224"/>
      <c r="W179" s="224"/>
      <c r="X179" s="224"/>
      <c r="Y179" s="224"/>
      <c r="Z179" s="224"/>
      <c r="AA179" s="224"/>
      <c r="AB179" s="7">
        <f>#N/A</f>
        <v>1</v>
      </c>
      <c r="AC179" s="49"/>
      <c r="AD179" s="50"/>
    </row>
    <row r="180" spans="1:31" ht="12.75">
      <c r="A180" s="7">
        <v>13</v>
      </c>
      <c r="B180" s="5" t="s">
        <v>17</v>
      </c>
      <c r="C180" s="5"/>
      <c r="D180" s="5"/>
      <c r="E180" s="5"/>
      <c r="F180" s="224"/>
      <c r="G180" s="224"/>
      <c r="H180" s="224"/>
      <c r="I180" s="224"/>
      <c r="J180" s="224"/>
      <c r="K180" s="224"/>
      <c r="L180" s="224"/>
      <c r="M180" s="224">
        <v>1</v>
      </c>
      <c r="N180" s="224"/>
      <c r="O180" s="224"/>
      <c r="P180" s="224"/>
      <c r="Q180" s="224"/>
      <c r="R180" s="224"/>
      <c r="S180" s="224"/>
      <c r="T180" s="5" t="s">
        <v>17</v>
      </c>
      <c r="U180" s="224"/>
      <c r="V180" s="224"/>
      <c r="W180" s="224"/>
      <c r="X180" s="224"/>
      <c r="Y180" s="224"/>
      <c r="Z180" s="224"/>
      <c r="AA180" s="224"/>
      <c r="AB180" s="7">
        <f>#N/A</f>
        <v>1</v>
      </c>
      <c r="AC180" s="49"/>
      <c r="AD180" s="50"/>
      <c r="AE180" s="223"/>
    </row>
    <row r="181" spans="1:31" ht="12.75">
      <c r="A181" s="7">
        <v>14</v>
      </c>
      <c r="B181" s="5" t="s">
        <v>107</v>
      </c>
      <c r="C181" s="82"/>
      <c r="D181" s="82"/>
      <c r="E181" s="82"/>
      <c r="F181" s="225"/>
      <c r="G181" s="225"/>
      <c r="H181" s="225"/>
      <c r="I181" s="225">
        <v>1</v>
      </c>
      <c r="J181" s="225"/>
      <c r="K181" s="225"/>
      <c r="L181" s="225"/>
      <c r="M181" s="225"/>
      <c r="N181" s="225"/>
      <c r="O181" s="225"/>
      <c r="P181" s="225"/>
      <c r="Q181" s="225"/>
      <c r="R181" s="225"/>
      <c r="S181" s="225"/>
      <c r="T181" s="5" t="s">
        <v>107</v>
      </c>
      <c r="U181" s="225"/>
      <c r="V181" s="225"/>
      <c r="W181" s="225"/>
      <c r="X181" s="225"/>
      <c r="Y181" s="225"/>
      <c r="Z181" s="225"/>
      <c r="AA181" s="225"/>
      <c r="AB181" s="221">
        <f>#N/A</f>
        <v>1</v>
      </c>
      <c r="AC181" s="82"/>
      <c r="AD181" s="82"/>
      <c r="AE181" s="14"/>
    </row>
    <row r="182" spans="1:31" ht="12.75">
      <c r="A182" s="7">
        <v>15</v>
      </c>
      <c r="B182" s="20" t="s">
        <v>35</v>
      </c>
      <c r="C182" s="20"/>
      <c r="D182" s="20"/>
      <c r="E182" s="20"/>
      <c r="F182" s="224"/>
      <c r="G182" s="224"/>
      <c r="H182" s="224"/>
      <c r="I182" s="224"/>
      <c r="J182" s="224"/>
      <c r="K182" s="224">
        <v>1</v>
      </c>
      <c r="L182" s="224"/>
      <c r="M182" s="224"/>
      <c r="N182" s="224"/>
      <c r="O182" s="224"/>
      <c r="P182" s="224"/>
      <c r="Q182" s="224"/>
      <c r="R182" s="224"/>
      <c r="S182" s="224"/>
      <c r="T182" s="20" t="s">
        <v>35</v>
      </c>
      <c r="U182" s="224"/>
      <c r="V182" s="224"/>
      <c r="W182" s="224"/>
      <c r="X182" s="224"/>
      <c r="Y182" s="224"/>
      <c r="Z182" s="224"/>
      <c r="AA182" s="224"/>
      <c r="AB182" s="7">
        <f>#N/A</f>
        <v>1</v>
      </c>
      <c r="AC182" s="5"/>
      <c r="AD182" s="5"/>
      <c r="AE182" s="14"/>
    </row>
    <row r="183" spans="1:31" ht="12.75">
      <c r="A183" s="7">
        <v>16</v>
      </c>
      <c r="B183" s="20" t="s">
        <v>34</v>
      </c>
      <c r="C183" s="20"/>
      <c r="D183" s="20"/>
      <c r="E183" s="20"/>
      <c r="F183" s="224">
        <v>1</v>
      </c>
      <c r="G183" s="22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0" t="s">
        <v>34</v>
      </c>
      <c r="U183" s="224"/>
      <c r="V183" s="224"/>
      <c r="W183" s="224"/>
      <c r="X183" s="224"/>
      <c r="Y183" s="224"/>
      <c r="Z183" s="224"/>
      <c r="AA183" s="224"/>
      <c r="AB183" s="7">
        <f>#N/A</f>
        <v>1</v>
      </c>
      <c r="AC183" s="5"/>
      <c r="AD183" s="5"/>
      <c r="AE183" s="14"/>
    </row>
    <row r="184" spans="1:31" ht="12.75">
      <c r="A184" s="7">
        <v>17</v>
      </c>
      <c r="B184" s="5" t="s">
        <v>27</v>
      </c>
      <c r="C184" s="5"/>
      <c r="D184" s="5"/>
      <c r="E184" s="5"/>
      <c r="F184" s="224"/>
      <c r="G184" s="22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5" t="s">
        <v>27</v>
      </c>
      <c r="U184" s="224"/>
      <c r="V184" s="224"/>
      <c r="W184" s="224"/>
      <c r="X184" s="224"/>
      <c r="Y184" s="224"/>
      <c r="Z184" s="224"/>
      <c r="AA184" s="224"/>
      <c r="AB184" s="7">
        <v>0</v>
      </c>
      <c r="AC184" s="49"/>
      <c r="AD184" s="50"/>
      <c r="AE184" s="14"/>
    </row>
    <row r="186" ht="12.75">
      <c r="A186" t="s">
        <v>197</v>
      </c>
    </row>
    <row r="187" ht="12.75">
      <c r="A187" t="s">
        <v>198</v>
      </c>
    </row>
    <row r="188" spans="1:16" ht="12.75">
      <c r="A188" t="s">
        <v>201</v>
      </c>
      <c r="P188" s="26"/>
    </row>
    <row r="189" ht="12.75">
      <c r="P189" s="26"/>
    </row>
    <row r="190" ht="12.75">
      <c r="P190" s="26"/>
    </row>
    <row r="191" ht="12.75">
      <c r="P191" s="26"/>
    </row>
    <row r="192" ht="12.75">
      <c r="P192" s="26"/>
    </row>
    <row r="193" spans="1:10" ht="15">
      <c r="A193" s="923" t="s">
        <v>178</v>
      </c>
      <c r="B193" s="923"/>
      <c r="C193" s="923"/>
      <c r="D193" s="923"/>
      <c r="E193" s="923"/>
      <c r="F193" s="923"/>
      <c r="G193" s="923"/>
      <c r="H193" s="923"/>
      <c r="I193" s="923"/>
      <c r="J193" s="923"/>
    </row>
    <row r="194" spans="1:11" ht="12.75">
      <c r="A194" s="19" t="s">
        <v>0</v>
      </c>
      <c r="B194" s="19" t="s">
        <v>163</v>
      </c>
      <c r="C194" s="19"/>
      <c r="D194" s="19"/>
      <c r="E194" s="19"/>
      <c r="F194" s="19" t="s">
        <v>164</v>
      </c>
      <c r="G194" s="902" t="s">
        <v>165</v>
      </c>
      <c r="H194" s="903"/>
      <c r="I194" s="902" t="s">
        <v>176</v>
      </c>
      <c r="J194" s="903"/>
      <c r="K194" s="45" t="s">
        <v>179</v>
      </c>
    </row>
    <row r="195" spans="1:11" ht="12.75">
      <c r="A195" s="19" t="s">
        <v>314</v>
      </c>
      <c r="B195" s="5" t="s">
        <v>169</v>
      </c>
      <c r="C195" s="5"/>
      <c r="D195" s="5"/>
      <c r="E195" s="5"/>
      <c r="F195" s="5" t="s">
        <v>173</v>
      </c>
      <c r="G195" s="5" t="s">
        <v>175</v>
      </c>
      <c r="H195" s="5"/>
      <c r="I195" s="907" t="s">
        <v>180</v>
      </c>
      <c r="J195" s="922"/>
      <c r="K195" s="13">
        <v>11</v>
      </c>
    </row>
    <row r="196" spans="1:11" ht="12.75">
      <c r="A196" s="5"/>
      <c r="B196" s="5" t="s">
        <v>170</v>
      </c>
      <c r="C196" s="5"/>
      <c r="D196" s="5"/>
      <c r="E196" s="5"/>
      <c r="F196" s="5" t="s">
        <v>174</v>
      </c>
      <c r="G196" s="5" t="s">
        <v>175</v>
      </c>
      <c r="H196" s="5"/>
      <c r="I196" s="907" t="s">
        <v>180</v>
      </c>
      <c r="J196" s="922"/>
      <c r="K196" s="13">
        <v>11</v>
      </c>
    </row>
    <row r="197" spans="1:11" ht="12.75">
      <c r="A197" s="5"/>
      <c r="B197" s="5" t="s">
        <v>543</v>
      </c>
      <c r="C197" s="5"/>
      <c r="D197" s="5"/>
      <c r="E197" s="5"/>
      <c r="F197" s="5" t="s">
        <v>544</v>
      </c>
      <c r="G197" s="5" t="s">
        <v>175</v>
      </c>
      <c r="H197" s="5"/>
      <c r="I197" s="907" t="s">
        <v>180</v>
      </c>
      <c r="J197" s="922"/>
      <c r="K197" s="13">
        <v>11</v>
      </c>
    </row>
    <row r="198" spans="1:11" ht="12.75">
      <c r="A198" s="19" t="s">
        <v>177</v>
      </c>
      <c r="B198" s="20" t="s">
        <v>169</v>
      </c>
      <c r="C198" s="20"/>
      <c r="D198" s="20"/>
      <c r="E198" s="20"/>
      <c r="F198" s="20" t="s">
        <v>173</v>
      </c>
      <c r="G198" s="5" t="s">
        <v>175</v>
      </c>
      <c r="H198" s="5"/>
      <c r="I198" s="901" t="s">
        <v>180</v>
      </c>
      <c r="J198" s="901"/>
      <c r="K198" s="13">
        <v>11</v>
      </c>
    </row>
    <row r="199" spans="1:11" ht="12.75">
      <c r="A199" s="5"/>
      <c r="B199" s="20" t="s">
        <v>543</v>
      </c>
      <c r="C199" s="20"/>
      <c r="D199" s="20"/>
      <c r="E199" s="20"/>
      <c r="F199" s="44" t="s">
        <v>544</v>
      </c>
      <c r="G199" s="5" t="s">
        <v>175</v>
      </c>
      <c r="H199" s="5"/>
      <c r="I199" s="901" t="s">
        <v>180</v>
      </c>
      <c r="J199" s="901"/>
      <c r="K199" s="13">
        <v>11</v>
      </c>
    </row>
    <row r="200" spans="1:11" ht="12.75">
      <c r="A200" s="19" t="s">
        <v>542</v>
      </c>
      <c r="B200" s="5" t="s">
        <v>170</v>
      </c>
      <c r="C200" s="5"/>
      <c r="D200" s="5"/>
      <c r="E200" s="5"/>
      <c r="F200" s="5" t="s">
        <v>174</v>
      </c>
      <c r="G200" s="5" t="s">
        <v>175</v>
      </c>
      <c r="H200" s="5"/>
      <c r="I200" s="907" t="s">
        <v>180</v>
      </c>
      <c r="J200" s="922"/>
      <c r="K200" s="13">
        <v>11</v>
      </c>
    </row>
    <row r="201" spans="1:11" ht="12.75">
      <c r="A201" s="5"/>
      <c r="B201" s="20" t="s">
        <v>545</v>
      </c>
      <c r="C201" s="20"/>
      <c r="D201" s="20"/>
      <c r="E201" s="20"/>
      <c r="F201" s="44" t="s">
        <v>546</v>
      </c>
      <c r="G201" s="5" t="s">
        <v>175</v>
      </c>
      <c r="H201" s="5"/>
      <c r="I201" s="901" t="s">
        <v>180</v>
      </c>
      <c r="J201" s="901"/>
      <c r="K201" s="13">
        <v>11</v>
      </c>
    </row>
    <row r="202" spans="1:11" ht="12.75">
      <c r="A202" s="19"/>
      <c r="B202" s="20" t="s">
        <v>547</v>
      </c>
      <c r="C202" s="20"/>
      <c r="D202" s="20"/>
      <c r="E202" s="20"/>
      <c r="F202" s="44" t="s">
        <v>171</v>
      </c>
      <c r="G202" s="5" t="s">
        <v>175</v>
      </c>
      <c r="H202" s="5"/>
      <c r="I202" s="901" t="s">
        <v>180</v>
      </c>
      <c r="J202" s="901"/>
      <c r="K202" s="13">
        <v>11</v>
      </c>
    </row>
    <row r="204" ht="12.75">
      <c r="A204" t="s">
        <v>202</v>
      </c>
    </row>
    <row r="206" spans="1:14" ht="15.75">
      <c r="A206" s="900" t="s">
        <v>548</v>
      </c>
      <c r="B206" s="900"/>
      <c r="C206" s="900"/>
      <c r="D206" s="900"/>
      <c r="E206" s="900"/>
      <c r="F206" s="900"/>
      <c r="G206" s="900"/>
      <c r="H206" s="900"/>
      <c r="I206" s="900"/>
      <c r="J206" s="900"/>
      <c r="K206" s="900"/>
      <c r="L206" s="900"/>
      <c r="M206" s="900"/>
      <c r="N206" s="900"/>
    </row>
    <row r="207" ht="11.25" customHeight="1"/>
    <row r="208" spans="1:15" ht="26.25" customHeight="1">
      <c r="A208" s="77" t="s">
        <v>0</v>
      </c>
      <c r="B208" s="77" t="s">
        <v>222</v>
      </c>
      <c r="C208" s="77"/>
      <c r="D208" s="77"/>
      <c r="E208" s="77"/>
      <c r="F208" s="7" t="s">
        <v>165</v>
      </c>
      <c r="G208" s="7" t="s">
        <v>179</v>
      </c>
      <c r="H208" s="7" t="s">
        <v>218</v>
      </c>
      <c r="I208" s="7" t="s">
        <v>217</v>
      </c>
      <c r="J208" s="78" t="s">
        <v>228</v>
      </c>
      <c r="K208" s="42" t="s">
        <v>219</v>
      </c>
      <c r="L208" s="79" t="s">
        <v>221</v>
      </c>
      <c r="M208" s="79" t="s">
        <v>220</v>
      </c>
      <c r="N208" s="79" t="s">
        <v>231</v>
      </c>
      <c r="O208" s="197"/>
    </row>
    <row r="209" spans="1:15" ht="15">
      <c r="A209" s="203" t="s">
        <v>125</v>
      </c>
      <c r="B209" s="19"/>
      <c r="C209" s="19"/>
      <c r="D209" s="19"/>
      <c r="E209" s="19"/>
      <c r="F209" s="19"/>
      <c r="G209" s="7"/>
      <c r="H209" s="7"/>
      <c r="I209" s="7"/>
      <c r="J209" s="7"/>
      <c r="K209" s="7"/>
      <c r="L209" s="7"/>
      <c r="M209" s="7"/>
      <c r="N209" s="201"/>
      <c r="O209" s="198"/>
    </row>
    <row r="210" spans="1:15" ht="15">
      <c r="A210" s="205">
        <v>1</v>
      </c>
      <c r="B210" s="19" t="s">
        <v>421</v>
      </c>
      <c r="C210" s="19"/>
      <c r="D210" s="19"/>
      <c r="E210" s="19"/>
      <c r="F210" s="19" t="s">
        <v>415</v>
      </c>
      <c r="G210" s="7">
        <v>10</v>
      </c>
      <c r="H210" s="7" t="s">
        <v>416</v>
      </c>
      <c r="I210" s="7">
        <v>65</v>
      </c>
      <c r="J210" s="7">
        <v>166</v>
      </c>
      <c r="K210" s="7">
        <v>162</v>
      </c>
      <c r="L210" s="7">
        <v>283</v>
      </c>
      <c r="M210" s="7">
        <v>253</v>
      </c>
      <c r="N210" s="201" t="s">
        <v>242</v>
      </c>
      <c r="O210" s="16"/>
    </row>
    <row r="211" spans="1:15" ht="15">
      <c r="A211" s="205">
        <v>2</v>
      </c>
      <c r="B211" s="19" t="s">
        <v>422</v>
      </c>
      <c r="C211" s="19"/>
      <c r="D211" s="19"/>
      <c r="E211" s="19"/>
      <c r="F211" s="19" t="s">
        <v>417</v>
      </c>
      <c r="G211" s="7">
        <v>11</v>
      </c>
      <c r="H211" s="7" t="s">
        <v>416</v>
      </c>
      <c r="I211" s="7">
        <v>120</v>
      </c>
      <c r="J211" s="7">
        <v>166</v>
      </c>
      <c r="K211" s="7">
        <v>130</v>
      </c>
      <c r="L211" s="7">
        <v>283</v>
      </c>
      <c r="M211" s="7">
        <v>253</v>
      </c>
      <c r="N211" s="201" t="s">
        <v>418</v>
      </c>
      <c r="O211" s="16"/>
    </row>
    <row r="212" spans="1:15" ht="15">
      <c r="A212" s="205">
        <v>3</v>
      </c>
      <c r="B212" s="19" t="s">
        <v>423</v>
      </c>
      <c r="C212" s="19"/>
      <c r="D212" s="19"/>
      <c r="E212" s="19"/>
      <c r="F212" s="19" t="s">
        <v>419</v>
      </c>
      <c r="G212" s="7">
        <v>11</v>
      </c>
      <c r="H212" s="7" t="s">
        <v>416</v>
      </c>
      <c r="I212" s="7">
        <v>122</v>
      </c>
      <c r="J212" s="7">
        <v>166</v>
      </c>
      <c r="K212" s="7">
        <v>130</v>
      </c>
      <c r="L212" s="7">
        <v>283</v>
      </c>
      <c r="M212" s="7">
        <v>253</v>
      </c>
      <c r="N212" s="201" t="s">
        <v>420</v>
      </c>
      <c r="O212" s="199"/>
    </row>
    <row r="213" spans="1:15" ht="15">
      <c r="A213" s="203" t="s">
        <v>187</v>
      </c>
      <c r="B213" s="19"/>
      <c r="C213" s="19"/>
      <c r="D213" s="19"/>
      <c r="E213" s="19"/>
      <c r="F213" s="19"/>
      <c r="G213" s="7"/>
      <c r="H213" s="7"/>
      <c r="I213" s="7"/>
      <c r="J213" s="7"/>
      <c r="K213" s="7"/>
      <c r="L213" s="7"/>
      <c r="M213" s="7"/>
      <c r="N213" s="202"/>
      <c r="O213" s="200"/>
    </row>
    <row r="214" spans="1:15" ht="15">
      <c r="A214" s="205">
        <v>1</v>
      </c>
      <c r="B214" s="19" t="s">
        <v>446</v>
      </c>
      <c r="C214" s="19"/>
      <c r="D214" s="19"/>
      <c r="E214" s="19"/>
      <c r="F214" s="19" t="s">
        <v>447</v>
      </c>
      <c r="G214" s="7">
        <v>10</v>
      </c>
      <c r="H214" s="7" t="s">
        <v>416</v>
      </c>
      <c r="I214" s="7">
        <v>10</v>
      </c>
      <c r="J214" s="7">
        <v>192</v>
      </c>
      <c r="K214" s="7">
        <v>32.5</v>
      </c>
      <c r="L214" s="7">
        <v>67</v>
      </c>
      <c r="M214" s="121" t="s">
        <v>448</v>
      </c>
      <c r="N214" s="202" t="s">
        <v>449</v>
      </c>
      <c r="O214" s="200"/>
    </row>
    <row r="215" spans="1:15" ht="15">
      <c r="A215" s="205">
        <v>2</v>
      </c>
      <c r="B215" s="19" t="s">
        <v>450</v>
      </c>
      <c r="C215" s="19"/>
      <c r="D215" s="19"/>
      <c r="E215" s="19"/>
      <c r="F215" s="19" t="s">
        <v>441</v>
      </c>
      <c r="G215" s="7">
        <v>11</v>
      </c>
      <c r="H215" s="7" t="s">
        <v>416</v>
      </c>
      <c r="I215" s="7">
        <v>21</v>
      </c>
      <c r="J215" s="7">
        <v>192</v>
      </c>
      <c r="K215" s="7">
        <v>21</v>
      </c>
      <c r="L215" s="7">
        <v>67</v>
      </c>
      <c r="M215" s="121" t="s">
        <v>448</v>
      </c>
      <c r="N215" s="202" t="s">
        <v>451</v>
      </c>
      <c r="O215" s="200"/>
    </row>
    <row r="216" spans="1:15" ht="15">
      <c r="A216" s="205">
        <v>3</v>
      </c>
      <c r="B216" s="19" t="s">
        <v>452</v>
      </c>
      <c r="C216" s="19"/>
      <c r="D216" s="19"/>
      <c r="E216" s="19"/>
      <c r="F216" s="19" t="s">
        <v>453</v>
      </c>
      <c r="G216" s="7">
        <v>10</v>
      </c>
      <c r="H216" s="7" t="s">
        <v>416</v>
      </c>
      <c r="I216" s="7">
        <v>154</v>
      </c>
      <c r="J216" s="7">
        <v>192</v>
      </c>
      <c r="K216" s="7">
        <v>18.5</v>
      </c>
      <c r="L216" s="7">
        <v>67</v>
      </c>
      <c r="M216" s="121" t="s">
        <v>448</v>
      </c>
      <c r="N216" s="201" t="s">
        <v>454</v>
      </c>
      <c r="O216" s="215"/>
    </row>
    <row r="217" spans="1:15" ht="15">
      <c r="A217" s="203" t="s">
        <v>314</v>
      </c>
      <c r="B217" s="19"/>
      <c r="C217" s="19"/>
      <c r="D217" s="19"/>
      <c r="E217" s="19"/>
      <c r="F217" s="19"/>
      <c r="G217" s="7"/>
      <c r="H217" s="7"/>
      <c r="I217" s="7"/>
      <c r="J217" s="7"/>
      <c r="K217" s="7"/>
      <c r="L217" s="7"/>
      <c r="M217" s="121"/>
      <c r="N217" s="201"/>
      <c r="O217" s="198"/>
    </row>
    <row r="218" spans="1:15" ht="15">
      <c r="A218" s="205">
        <v>1</v>
      </c>
      <c r="B218" s="732" t="s">
        <v>465</v>
      </c>
      <c r="C218" s="19"/>
      <c r="D218" s="19"/>
      <c r="E218" s="19"/>
      <c r="F218" s="55" t="s">
        <v>447</v>
      </c>
      <c r="G218" s="7">
        <v>10</v>
      </c>
      <c r="H218" s="77" t="s">
        <v>466</v>
      </c>
      <c r="I218" s="7">
        <v>1</v>
      </c>
      <c r="J218" s="7">
        <v>95</v>
      </c>
      <c r="K218" s="7">
        <v>144</v>
      </c>
      <c r="L218" s="7">
        <v>144</v>
      </c>
      <c r="M218" s="121" t="s">
        <v>467</v>
      </c>
      <c r="N218" s="201" t="s">
        <v>468</v>
      </c>
      <c r="O218" s="14"/>
    </row>
    <row r="219" spans="1:15" ht="15">
      <c r="A219" s="205">
        <v>2</v>
      </c>
      <c r="B219" s="19" t="s">
        <v>469</v>
      </c>
      <c r="C219" s="19"/>
      <c r="D219" s="19"/>
      <c r="E219" s="19"/>
      <c r="F219" s="19" t="s">
        <v>470</v>
      </c>
      <c r="G219" s="7">
        <v>10</v>
      </c>
      <c r="H219" s="7" t="s">
        <v>416</v>
      </c>
      <c r="I219" s="7">
        <v>18</v>
      </c>
      <c r="J219" s="7">
        <v>95</v>
      </c>
      <c r="K219" s="7">
        <v>109</v>
      </c>
      <c r="L219" s="7">
        <v>144</v>
      </c>
      <c r="M219" s="121" t="s">
        <v>467</v>
      </c>
      <c r="N219" s="201" t="s">
        <v>471</v>
      </c>
      <c r="O219" s="14"/>
    </row>
    <row r="220" spans="1:15" ht="15">
      <c r="A220" s="220">
        <v>3</v>
      </c>
      <c r="B220" s="19" t="s">
        <v>422</v>
      </c>
      <c r="C220" s="19"/>
      <c r="D220" s="19"/>
      <c r="E220" s="19"/>
      <c r="F220" s="19" t="s">
        <v>417</v>
      </c>
      <c r="G220" s="7">
        <v>11</v>
      </c>
      <c r="H220" s="7" t="s">
        <v>416</v>
      </c>
      <c r="I220" s="7">
        <v>64</v>
      </c>
      <c r="J220" s="7">
        <v>98</v>
      </c>
      <c r="K220" s="7">
        <v>93</v>
      </c>
      <c r="L220" s="7">
        <v>161</v>
      </c>
      <c r="M220" s="121" t="s">
        <v>472</v>
      </c>
      <c r="N220" s="201" t="s">
        <v>473</v>
      </c>
      <c r="O220" s="198"/>
    </row>
    <row r="221" spans="1:15" ht="15">
      <c r="A221" s="205">
        <v>4</v>
      </c>
      <c r="B221" s="19" t="s">
        <v>429</v>
      </c>
      <c r="C221" s="19"/>
      <c r="D221" s="19"/>
      <c r="E221" s="19"/>
      <c r="F221" s="19" t="s">
        <v>417</v>
      </c>
      <c r="G221" s="7">
        <v>11</v>
      </c>
      <c r="H221" s="7" t="s">
        <v>416</v>
      </c>
      <c r="I221" s="7">
        <v>68</v>
      </c>
      <c r="J221" s="7">
        <v>95</v>
      </c>
      <c r="K221" s="7">
        <v>91</v>
      </c>
      <c r="L221" s="7">
        <v>161</v>
      </c>
      <c r="M221" s="121" t="s">
        <v>472</v>
      </c>
      <c r="N221" s="201" t="s">
        <v>473</v>
      </c>
      <c r="O221" s="14"/>
    </row>
    <row r="222" spans="1:15" ht="15">
      <c r="A222" s="205">
        <v>5</v>
      </c>
      <c r="B222" s="19" t="s">
        <v>433</v>
      </c>
      <c r="C222" s="19"/>
      <c r="D222" s="19"/>
      <c r="E222" s="19"/>
      <c r="F222" s="19" t="s">
        <v>417</v>
      </c>
      <c r="G222" s="7">
        <v>11</v>
      </c>
      <c r="H222" s="7" t="s">
        <v>416</v>
      </c>
      <c r="I222" s="7">
        <v>95</v>
      </c>
      <c r="J222" s="7">
        <v>95</v>
      </c>
      <c r="K222" s="7">
        <v>20</v>
      </c>
      <c r="L222" s="7">
        <v>161</v>
      </c>
      <c r="M222" s="121" t="s">
        <v>472</v>
      </c>
      <c r="N222" s="201"/>
      <c r="O222" s="14"/>
    </row>
    <row r="223" spans="1:15" ht="15">
      <c r="A223" s="203" t="s">
        <v>132</v>
      </c>
      <c r="B223" s="19"/>
      <c r="C223" s="19"/>
      <c r="D223" s="19"/>
      <c r="E223" s="19"/>
      <c r="F223" s="19"/>
      <c r="G223" s="7"/>
      <c r="H223" s="7"/>
      <c r="I223" s="7"/>
      <c r="J223" s="7"/>
      <c r="K223" s="7"/>
      <c r="L223" s="7"/>
      <c r="M223" s="121"/>
      <c r="N223" s="201"/>
      <c r="O223" s="198"/>
    </row>
    <row r="224" spans="1:15" ht="15">
      <c r="A224" s="205">
        <v>1</v>
      </c>
      <c r="B224" s="19" t="s">
        <v>474</v>
      </c>
      <c r="C224" s="19"/>
      <c r="D224" s="19"/>
      <c r="E224" s="19"/>
      <c r="F224" s="19" t="s">
        <v>456</v>
      </c>
      <c r="G224" s="7">
        <v>9</v>
      </c>
      <c r="H224" s="7" t="s">
        <v>416</v>
      </c>
      <c r="I224" s="7">
        <v>69</v>
      </c>
      <c r="J224" s="7">
        <v>128</v>
      </c>
      <c r="K224" s="7">
        <v>116</v>
      </c>
      <c r="L224" s="7">
        <v>159.5</v>
      </c>
      <c r="M224" s="121" t="s">
        <v>475</v>
      </c>
      <c r="N224" s="201" t="s">
        <v>476</v>
      </c>
      <c r="O224" s="198"/>
    </row>
    <row r="225" spans="1:15" ht="15">
      <c r="A225" s="205">
        <v>2</v>
      </c>
      <c r="B225" s="19" t="s">
        <v>477</v>
      </c>
      <c r="C225" s="19"/>
      <c r="D225" s="19"/>
      <c r="E225" s="19"/>
      <c r="F225" s="19" t="s">
        <v>478</v>
      </c>
      <c r="G225" s="7">
        <v>9</v>
      </c>
      <c r="H225" s="7" t="s">
        <v>479</v>
      </c>
      <c r="I225" s="7">
        <v>81</v>
      </c>
      <c r="J225" s="7">
        <v>128</v>
      </c>
      <c r="K225" s="7">
        <v>111.5</v>
      </c>
      <c r="L225" s="7">
        <v>159.5</v>
      </c>
      <c r="M225" s="121" t="s">
        <v>475</v>
      </c>
      <c r="N225" s="201" t="s">
        <v>369</v>
      </c>
      <c r="O225" s="198"/>
    </row>
    <row r="226" spans="1:15" ht="15">
      <c r="A226" s="205">
        <v>3</v>
      </c>
      <c r="B226" s="19" t="s">
        <v>480</v>
      </c>
      <c r="C226" s="19"/>
      <c r="D226" s="19"/>
      <c r="E226" s="19"/>
      <c r="F226" s="19" t="s">
        <v>478</v>
      </c>
      <c r="G226" s="7">
        <v>11</v>
      </c>
      <c r="H226" s="7" t="s">
        <v>416</v>
      </c>
      <c r="I226" s="7">
        <v>21</v>
      </c>
      <c r="J226" s="7">
        <v>189</v>
      </c>
      <c r="K226" s="7">
        <v>137</v>
      </c>
      <c r="L226" s="7">
        <v>162.5</v>
      </c>
      <c r="M226" s="121" t="s">
        <v>481</v>
      </c>
      <c r="N226" s="201" t="s">
        <v>369</v>
      </c>
      <c r="O226" s="198"/>
    </row>
    <row r="227" spans="1:15" ht="15">
      <c r="A227" s="205">
        <v>4</v>
      </c>
      <c r="B227" s="19" t="s">
        <v>370</v>
      </c>
      <c r="C227" s="19"/>
      <c r="D227" s="19"/>
      <c r="E227" s="19"/>
      <c r="F227" s="19" t="s">
        <v>478</v>
      </c>
      <c r="G227" s="7">
        <v>10</v>
      </c>
      <c r="H227" s="7" t="s">
        <v>416</v>
      </c>
      <c r="I227" s="7">
        <v>49</v>
      </c>
      <c r="J227" s="7">
        <v>189</v>
      </c>
      <c r="K227" s="7">
        <v>128</v>
      </c>
      <c r="L227" s="7">
        <v>162.5</v>
      </c>
      <c r="M227" s="121" t="s">
        <v>481</v>
      </c>
      <c r="N227" s="201" t="s">
        <v>369</v>
      </c>
      <c r="O227" s="14"/>
    </row>
    <row r="228" spans="1:15" ht="15">
      <c r="A228" s="205">
        <v>5</v>
      </c>
      <c r="B228" s="19" t="s">
        <v>482</v>
      </c>
      <c r="C228" s="19"/>
      <c r="D228" s="19"/>
      <c r="E228" s="19"/>
      <c r="F228" s="19" t="s">
        <v>441</v>
      </c>
      <c r="G228" s="7">
        <v>10</v>
      </c>
      <c r="H228" s="7" t="s">
        <v>416</v>
      </c>
      <c r="I228" s="7">
        <v>125</v>
      </c>
      <c r="J228" s="7">
        <v>189</v>
      </c>
      <c r="K228" s="7">
        <v>103</v>
      </c>
      <c r="L228" s="7">
        <v>162.5</v>
      </c>
      <c r="M228" s="121" t="s">
        <v>481</v>
      </c>
      <c r="N228" s="201" t="s">
        <v>369</v>
      </c>
      <c r="O228" s="14"/>
    </row>
    <row r="229" spans="1:15" ht="15">
      <c r="A229" s="203" t="s">
        <v>354</v>
      </c>
      <c r="B229" s="5"/>
      <c r="C229" s="5"/>
      <c r="D229" s="5"/>
      <c r="E229" s="5"/>
      <c r="F229" s="5"/>
      <c r="G229" s="21"/>
      <c r="H229" s="21"/>
      <c r="I229" s="21"/>
      <c r="J229" s="21"/>
      <c r="K229" s="21"/>
      <c r="L229" s="13"/>
      <c r="M229" s="123"/>
      <c r="N229" s="23"/>
      <c r="O229" s="14"/>
    </row>
    <row r="230" spans="1:15" ht="15">
      <c r="A230" s="203" t="s">
        <v>345</v>
      </c>
      <c r="B230" s="75"/>
      <c r="C230" s="75"/>
      <c r="D230" s="75"/>
      <c r="E230" s="75"/>
      <c r="F230" s="75"/>
      <c r="G230" s="76"/>
      <c r="H230" s="76"/>
      <c r="I230" s="76"/>
      <c r="J230" s="21"/>
      <c r="K230" s="21"/>
      <c r="L230" s="13"/>
      <c r="M230" s="123"/>
      <c r="N230" s="23"/>
      <c r="O230" s="14"/>
    </row>
    <row r="231" spans="1:15" ht="15">
      <c r="A231" s="203" t="s">
        <v>358</v>
      </c>
      <c r="B231" s="5"/>
      <c r="C231" s="5"/>
      <c r="D231" s="5"/>
      <c r="E231" s="5"/>
      <c r="F231" s="5"/>
      <c r="G231" s="21"/>
      <c r="H231" s="21"/>
      <c r="I231" s="21"/>
      <c r="J231" s="21"/>
      <c r="K231" s="21"/>
      <c r="L231" s="13"/>
      <c r="M231" s="123"/>
      <c r="N231" s="23"/>
      <c r="O231" s="14"/>
    </row>
    <row r="232" spans="1:15" ht="15">
      <c r="A232" s="203" t="s">
        <v>109</v>
      </c>
      <c r="B232" s="5"/>
      <c r="C232" s="5"/>
      <c r="D232" s="5"/>
      <c r="E232" s="5"/>
      <c r="F232" s="5"/>
      <c r="G232" s="21"/>
      <c r="H232" s="21"/>
      <c r="I232" s="21"/>
      <c r="J232" s="21"/>
      <c r="K232" s="21"/>
      <c r="L232" s="21"/>
      <c r="M232" s="101"/>
      <c r="N232" s="23"/>
      <c r="O232" s="14"/>
    </row>
    <row r="233" spans="1:15" ht="15">
      <c r="A233" s="205">
        <v>1</v>
      </c>
      <c r="B233" s="19" t="s">
        <v>503</v>
      </c>
      <c r="C233" s="19"/>
      <c r="D233" s="19"/>
      <c r="E233" s="19"/>
      <c r="F233" s="19" t="s">
        <v>501</v>
      </c>
      <c r="G233" s="7">
        <v>9</v>
      </c>
      <c r="H233" s="7" t="s">
        <v>416</v>
      </c>
      <c r="I233" s="7">
        <v>51</v>
      </c>
      <c r="J233" s="7">
        <v>61</v>
      </c>
      <c r="K233" s="7">
        <v>39</v>
      </c>
      <c r="L233" s="7">
        <v>89</v>
      </c>
      <c r="M233" s="121" t="s">
        <v>504</v>
      </c>
      <c r="N233" s="201" t="s">
        <v>505</v>
      </c>
      <c r="O233" s="14"/>
    </row>
    <row r="234" spans="1:15" ht="15">
      <c r="A234" s="205">
        <v>2</v>
      </c>
      <c r="B234" s="19" t="s">
        <v>435</v>
      </c>
      <c r="C234" s="19"/>
      <c r="D234" s="19"/>
      <c r="E234" s="19"/>
      <c r="F234" s="19" t="s">
        <v>417</v>
      </c>
      <c r="G234" s="7">
        <v>10</v>
      </c>
      <c r="H234" s="7" t="s">
        <v>416</v>
      </c>
      <c r="I234" s="7">
        <v>52</v>
      </c>
      <c r="J234" s="7">
        <v>66</v>
      </c>
      <c r="K234" s="7">
        <v>47</v>
      </c>
      <c r="L234" s="7">
        <v>88</v>
      </c>
      <c r="M234" s="121" t="s">
        <v>506</v>
      </c>
      <c r="N234" s="201" t="s">
        <v>507</v>
      </c>
      <c r="O234" s="215"/>
    </row>
    <row r="235" spans="1:15" ht="15">
      <c r="A235" s="203" t="s">
        <v>239</v>
      </c>
      <c r="B235" s="5"/>
      <c r="C235" s="5"/>
      <c r="D235" s="5"/>
      <c r="E235" s="5"/>
      <c r="F235" s="5"/>
      <c r="G235" s="21"/>
      <c r="H235" s="21"/>
      <c r="I235" s="21"/>
      <c r="J235" s="21"/>
      <c r="K235" s="21"/>
      <c r="L235" s="21"/>
      <c r="M235" s="6"/>
      <c r="N235" s="23"/>
      <c r="O235" s="14"/>
    </row>
    <row r="236" spans="1:15" ht="15">
      <c r="A236" s="205">
        <v>1</v>
      </c>
      <c r="B236" s="19" t="s">
        <v>483</v>
      </c>
      <c r="C236" s="19"/>
      <c r="D236" s="19"/>
      <c r="E236" s="19"/>
      <c r="F236" s="19" t="s">
        <v>484</v>
      </c>
      <c r="G236" s="7">
        <v>10</v>
      </c>
      <c r="H236" s="7" t="s">
        <v>416</v>
      </c>
      <c r="I236" s="7">
        <v>18</v>
      </c>
      <c r="J236" s="7">
        <v>52</v>
      </c>
      <c r="K236" s="7">
        <v>97</v>
      </c>
      <c r="L236" s="7">
        <v>125</v>
      </c>
      <c r="M236" s="216" t="s">
        <v>485</v>
      </c>
      <c r="N236" s="201" t="s">
        <v>486</v>
      </c>
      <c r="O236" s="14"/>
    </row>
    <row r="237" spans="1:15" ht="15">
      <c r="A237" s="203" t="s">
        <v>243</v>
      </c>
      <c r="B237" s="5"/>
      <c r="C237" s="5"/>
      <c r="D237" s="5"/>
      <c r="E237" s="5"/>
      <c r="F237" s="5"/>
      <c r="G237" s="21"/>
      <c r="H237" s="21"/>
      <c r="I237" s="21"/>
      <c r="J237" s="21"/>
      <c r="K237" s="21"/>
      <c r="L237" s="21"/>
      <c r="M237" s="101"/>
      <c r="N237" s="23"/>
      <c r="O237" s="14"/>
    </row>
    <row r="238" spans="1:15" ht="15">
      <c r="A238" s="205">
        <v>1</v>
      </c>
      <c r="B238" s="732" t="s">
        <v>317</v>
      </c>
      <c r="C238" s="19"/>
      <c r="D238" s="19"/>
      <c r="E238" s="19"/>
      <c r="F238" s="19" t="s">
        <v>419</v>
      </c>
      <c r="G238" s="7">
        <v>11</v>
      </c>
      <c r="H238" s="7" t="s">
        <v>425</v>
      </c>
      <c r="I238" s="7">
        <v>5</v>
      </c>
      <c r="J238" s="7">
        <v>100</v>
      </c>
      <c r="K238" s="7">
        <v>97</v>
      </c>
      <c r="L238" s="7">
        <v>107</v>
      </c>
      <c r="M238" s="121">
        <v>101</v>
      </c>
      <c r="N238" s="201" t="s">
        <v>426</v>
      </c>
      <c r="O238" s="14"/>
    </row>
    <row r="239" spans="1:15" ht="15">
      <c r="A239" s="205">
        <v>2</v>
      </c>
      <c r="B239" s="19" t="s">
        <v>424</v>
      </c>
      <c r="C239" s="19"/>
      <c r="D239" s="19"/>
      <c r="E239" s="19"/>
      <c r="F239" s="19" t="s">
        <v>417</v>
      </c>
      <c r="G239" s="7">
        <v>9</v>
      </c>
      <c r="H239" s="7" t="s">
        <v>416</v>
      </c>
      <c r="I239" s="7">
        <v>78</v>
      </c>
      <c r="J239" s="7">
        <v>100</v>
      </c>
      <c r="K239" s="7">
        <v>51</v>
      </c>
      <c r="L239" s="7">
        <v>107</v>
      </c>
      <c r="M239" s="121">
        <v>101</v>
      </c>
      <c r="N239" s="201" t="s">
        <v>427</v>
      </c>
      <c r="O239" s="14"/>
    </row>
    <row r="240" spans="1:15" ht="15">
      <c r="A240" s="205">
        <v>3</v>
      </c>
      <c r="B240" s="19" t="s">
        <v>428</v>
      </c>
      <c r="C240" s="19"/>
      <c r="D240" s="19"/>
      <c r="E240" s="19"/>
      <c r="F240" s="19" t="s">
        <v>417</v>
      </c>
      <c r="G240" s="7">
        <v>10</v>
      </c>
      <c r="H240" s="7" t="s">
        <v>416</v>
      </c>
      <c r="I240" s="7">
        <v>83</v>
      </c>
      <c r="J240" s="7">
        <v>100</v>
      </c>
      <c r="K240" s="7">
        <v>43</v>
      </c>
      <c r="L240" s="7">
        <v>107</v>
      </c>
      <c r="M240" s="121">
        <v>101</v>
      </c>
      <c r="N240" s="201" t="s">
        <v>427</v>
      </c>
      <c r="O240" s="14"/>
    </row>
    <row r="241" spans="1:15" ht="15">
      <c r="A241" s="203" t="s">
        <v>177</v>
      </c>
      <c r="B241" s="5"/>
      <c r="C241" s="5"/>
      <c r="D241" s="5"/>
      <c r="E241" s="5"/>
      <c r="F241" s="5"/>
      <c r="G241" s="21"/>
      <c r="H241" s="21"/>
      <c r="I241" s="5"/>
      <c r="J241" s="5"/>
      <c r="K241" s="21"/>
      <c r="L241" s="21"/>
      <c r="M241" s="101"/>
      <c r="N241" s="23"/>
      <c r="O241" s="14"/>
    </row>
    <row r="242" spans="1:15" ht="15">
      <c r="A242" s="205">
        <v>1</v>
      </c>
      <c r="B242" s="732" t="s">
        <v>429</v>
      </c>
      <c r="C242" s="19"/>
      <c r="D242" s="19"/>
      <c r="E242" s="19"/>
      <c r="F242" s="19" t="s">
        <v>417</v>
      </c>
      <c r="G242" s="7">
        <v>11</v>
      </c>
      <c r="H242" s="7" t="s">
        <v>425</v>
      </c>
      <c r="I242" s="7">
        <v>40</v>
      </c>
      <c r="J242" s="7">
        <v>171</v>
      </c>
      <c r="K242" s="7">
        <v>82</v>
      </c>
      <c r="L242" s="7">
        <v>95</v>
      </c>
      <c r="M242" s="121" t="s">
        <v>431</v>
      </c>
      <c r="N242" s="201" t="s">
        <v>432</v>
      </c>
      <c r="O242" s="14"/>
    </row>
    <row r="243" spans="1:15" ht="15">
      <c r="A243" s="205">
        <v>2</v>
      </c>
      <c r="B243" s="19" t="s">
        <v>433</v>
      </c>
      <c r="C243" s="19"/>
      <c r="D243" s="19"/>
      <c r="E243" s="19"/>
      <c r="F243" s="19" t="s">
        <v>417</v>
      </c>
      <c r="G243" s="7">
        <v>11</v>
      </c>
      <c r="H243" s="7" t="s">
        <v>416</v>
      </c>
      <c r="I243" s="7">
        <v>55</v>
      </c>
      <c r="J243" s="7">
        <v>171</v>
      </c>
      <c r="K243" s="7">
        <v>80</v>
      </c>
      <c r="L243" s="7">
        <v>95</v>
      </c>
      <c r="M243" s="121" t="s">
        <v>431</v>
      </c>
      <c r="N243" s="201" t="s">
        <v>432</v>
      </c>
      <c r="O243" s="14"/>
    </row>
    <row r="244" spans="1:15" ht="15">
      <c r="A244" s="205">
        <v>3</v>
      </c>
      <c r="B244" s="19" t="s">
        <v>434</v>
      </c>
      <c r="C244" s="19"/>
      <c r="D244" s="19"/>
      <c r="E244" s="19"/>
      <c r="F244" s="19" t="s">
        <v>417</v>
      </c>
      <c r="G244" s="7">
        <v>11</v>
      </c>
      <c r="H244" s="7" t="s">
        <v>416</v>
      </c>
      <c r="I244" s="7">
        <v>95</v>
      </c>
      <c r="J244" s="7">
        <v>171</v>
      </c>
      <c r="K244" s="7">
        <v>73</v>
      </c>
      <c r="L244" s="7">
        <v>95</v>
      </c>
      <c r="M244" s="121" t="s">
        <v>431</v>
      </c>
      <c r="N244" s="201" t="s">
        <v>432</v>
      </c>
      <c r="O244" s="14"/>
    </row>
    <row r="245" spans="1:15" ht="15">
      <c r="A245" s="205">
        <v>4</v>
      </c>
      <c r="B245" s="19" t="s">
        <v>435</v>
      </c>
      <c r="C245" s="19"/>
      <c r="D245" s="19"/>
      <c r="E245" s="19"/>
      <c r="F245" s="19" t="s">
        <v>417</v>
      </c>
      <c r="G245" s="7">
        <v>10</v>
      </c>
      <c r="H245" s="7" t="s">
        <v>416</v>
      </c>
      <c r="I245" s="7">
        <v>108</v>
      </c>
      <c r="J245" s="7">
        <v>171</v>
      </c>
      <c r="K245" s="7">
        <v>65</v>
      </c>
      <c r="L245" s="7">
        <v>95</v>
      </c>
      <c r="M245" s="121" t="s">
        <v>431</v>
      </c>
      <c r="N245" s="201" t="s">
        <v>432</v>
      </c>
      <c r="O245" s="14"/>
    </row>
    <row r="246" spans="1:15" ht="15">
      <c r="A246" s="203" t="s">
        <v>353</v>
      </c>
      <c r="B246" s="5"/>
      <c r="C246" s="5"/>
      <c r="D246" s="5"/>
      <c r="E246" s="5"/>
      <c r="F246" s="5"/>
      <c r="G246" s="21"/>
      <c r="H246" s="21"/>
      <c r="I246" s="21"/>
      <c r="J246" s="21"/>
      <c r="K246" s="21"/>
      <c r="L246" s="21"/>
      <c r="M246" s="101"/>
      <c r="N246" s="23"/>
      <c r="O246" s="14"/>
    </row>
    <row r="247" spans="1:15" ht="15">
      <c r="A247" s="205">
        <v>1</v>
      </c>
      <c r="B247" s="19" t="s">
        <v>515</v>
      </c>
      <c r="C247" s="19"/>
      <c r="D247" s="19"/>
      <c r="E247" s="19"/>
      <c r="F247" s="19" t="s">
        <v>501</v>
      </c>
      <c r="G247" s="7">
        <v>10</v>
      </c>
      <c r="H247" s="7" t="s">
        <v>416</v>
      </c>
      <c r="I247" s="7">
        <v>25</v>
      </c>
      <c r="J247" s="7">
        <v>37</v>
      </c>
      <c r="K247" s="7">
        <v>87</v>
      </c>
      <c r="L247" s="7">
        <v>111</v>
      </c>
      <c r="M247" s="121" t="s">
        <v>516</v>
      </c>
      <c r="N247" s="201" t="s">
        <v>517</v>
      </c>
      <c r="O247" s="215"/>
    </row>
    <row r="248" spans="1:15" ht="15">
      <c r="A248" s="203" t="s">
        <v>323</v>
      </c>
      <c r="B248" s="20"/>
      <c r="C248" s="20"/>
      <c r="D248" s="20"/>
      <c r="E248" s="20"/>
      <c r="F248" s="20"/>
      <c r="G248" s="54"/>
      <c r="H248" s="54"/>
      <c r="I248" s="21"/>
      <c r="J248" s="21"/>
      <c r="K248" s="54"/>
      <c r="L248" s="21"/>
      <c r="M248" s="54"/>
      <c r="N248" s="23"/>
      <c r="O248" s="14"/>
    </row>
    <row r="249" spans="1:15" ht="15">
      <c r="A249" s="205">
        <v>1</v>
      </c>
      <c r="B249" s="45" t="s">
        <v>487</v>
      </c>
      <c r="C249" s="45"/>
      <c r="D249" s="45"/>
      <c r="E249" s="45"/>
      <c r="F249" s="45" t="s">
        <v>441</v>
      </c>
      <c r="G249" s="74">
        <v>9</v>
      </c>
      <c r="H249" s="74" t="s">
        <v>416</v>
      </c>
      <c r="I249" s="7">
        <v>25</v>
      </c>
      <c r="J249" s="7">
        <v>29</v>
      </c>
      <c r="K249" s="74" t="s">
        <v>488</v>
      </c>
      <c r="L249" s="74"/>
      <c r="M249" s="74" t="s">
        <v>489</v>
      </c>
      <c r="N249" s="201" t="s">
        <v>490</v>
      </c>
      <c r="O249" s="14"/>
    </row>
    <row r="250" spans="1:15" ht="15">
      <c r="A250" s="205">
        <v>2</v>
      </c>
      <c r="B250" s="45" t="s">
        <v>491</v>
      </c>
      <c r="C250" s="45"/>
      <c r="D250" s="45"/>
      <c r="E250" s="45"/>
      <c r="F250" s="45" t="s">
        <v>492</v>
      </c>
      <c r="G250" s="74">
        <v>10</v>
      </c>
      <c r="H250" s="74" t="s">
        <v>416</v>
      </c>
      <c r="I250" s="7">
        <v>46</v>
      </c>
      <c r="J250" s="7">
        <v>54</v>
      </c>
      <c r="K250" s="74">
        <v>9</v>
      </c>
      <c r="L250" s="7">
        <v>77.5</v>
      </c>
      <c r="M250" s="74" t="s">
        <v>493</v>
      </c>
      <c r="N250" s="201" t="s">
        <v>494</v>
      </c>
      <c r="O250" s="14"/>
    </row>
    <row r="251" spans="1:15" ht="15">
      <c r="A251" s="203" t="s">
        <v>327</v>
      </c>
      <c r="B251" s="20"/>
      <c r="C251" s="20"/>
      <c r="D251" s="20"/>
      <c r="E251" s="20"/>
      <c r="F251" s="20"/>
      <c r="G251" s="54"/>
      <c r="H251" s="54"/>
      <c r="I251" s="5"/>
      <c r="J251" s="5"/>
      <c r="K251" s="54"/>
      <c r="L251" s="54"/>
      <c r="M251" s="54"/>
      <c r="N251" s="23"/>
      <c r="O251" s="14"/>
    </row>
    <row r="252" spans="1:15" ht="15">
      <c r="A252" s="205">
        <v>1</v>
      </c>
      <c r="B252" s="45" t="s">
        <v>455</v>
      </c>
      <c r="C252" s="45"/>
      <c r="D252" s="45"/>
      <c r="E252" s="45"/>
      <c r="F252" s="45" t="s">
        <v>456</v>
      </c>
      <c r="G252" s="74">
        <v>10</v>
      </c>
      <c r="H252" s="74" t="s">
        <v>416</v>
      </c>
      <c r="I252" s="19">
        <v>33</v>
      </c>
      <c r="J252" s="19">
        <v>118</v>
      </c>
      <c r="K252" s="74">
        <v>36</v>
      </c>
      <c r="L252" s="74">
        <v>84</v>
      </c>
      <c r="M252" s="74" t="s">
        <v>457</v>
      </c>
      <c r="N252" s="201" t="s">
        <v>458</v>
      </c>
      <c r="O252" s="215"/>
    </row>
    <row r="253" spans="1:15" ht="15">
      <c r="A253" s="205">
        <v>2</v>
      </c>
      <c r="B253" s="45" t="s">
        <v>459</v>
      </c>
      <c r="C253" s="45"/>
      <c r="D253" s="45"/>
      <c r="E253" s="45"/>
      <c r="F253" s="45" t="s">
        <v>441</v>
      </c>
      <c r="G253" s="74">
        <v>11</v>
      </c>
      <c r="H253" s="74" t="s">
        <v>416</v>
      </c>
      <c r="I253" s="19">
        <v>59</v>
      </c>
      <c r="J253" s="19">
        <v>103</v>
      </c>
      <c r="K253" s="74">
        <v>30</v>
      </c>
      <c r="L253" s="74">
        <v>83</v>
      </c>
      <c r="M253" s="74" t="s">
        <v>460</v>
      </c>
      <c r="N253" s="201" t="s">
        <v>461</v>
      </c>
      <c r="O253" s="215"/>
    </row>
    <row r="254" spans="1:15" ht="15">
      <c r="A254" s="205">
        <v>3</v>
      </c>
      <c r="B254" s="45" t="s">
        <v>462</v>
      </c>
      <c r="C254" s="45"/>
      <c r="D254" s="45"/>
      <c r="E254" s="45"/>
      <c r="F254" s="45" t="s">
        <v>463</v>
      </c>
      <c r="G254" s="74">
        <v>9</v>
      </c>
      <c r="H254" s="74" t="s">
        <v>416</v>
      </c>
      <c r="I254" s="19">
        <v>85</v>
      </c>
      <c r="J254" s="19">
        <v>103</v>
      </c>
      <c r="K254" s="74">
        <v>20</v>
      </c>
      <c r="L254" s="74">
        <v>83</v>
      </c>
      <c r="M254" s="74" t="s">
        <v>460</v>
      </c>
      <c r="N254" s="201" t="s">
        <v>464</v>
      </c>
      <c r="O254" s="215"/>
    </row>
    <row r="255" spans="1:15" ht="15">
      <c r="A255" s="204" t="s">
        <v>183</v>
      </c>
      <c r="B255" s="20"/>
      <c r="C255" s="20"/>
      <c r="D255" s="20"/>
      <c r="E255" s="20"/>
      <c r="F255" s="5"/>
      <c r="G255" s="21"/>
      <c r="H255" s="21"/>
      <c r="I255" s="21"/>
      <c r="J255" s="21"/>
      <c r="K255" s="54"/>
      <c r="L255" s="54"/>
      <c r="M255" s="54"/>
      <c r="N255" s="23"/>
      <c r="O255" s="14"/>
    </row>
    <row r="256" spans="1:15" ht="15">
      <c r="A256" s="222">
        <v>1</v>
      </c>
      <c r="B256" s="45" t="s">
        <v>487</v>
      </c>
      <c r="C256" s="45"/>
      <c r="D256" s="45"/>
      <c r="E256" s="45"/>
      <c r="F256" s="45" t="s">
        <v>441</v>
      </c>
      <c r="G256" s="74">
        <v>9</v>
      </c>
      <c r="H256" s="7" t="s">
        <v>416</v>
      </c>
      <c r="I256" s="7">
        <v>37</v>
      </c>
      <c r="J256" s="7">
        <v>77</v>
      </c>
      <c r="K256" s="74">
        <v>45</v>
      </c>
      <c r="L256" s="74">
        <v>112.5</v>
      </c>
      <c r="M256" s="74" t="s">
        <v>508</v>
      </c>
      <c r="N256" s="201" t="s">
        <v>509</v>
      </c>
      <c r="O256" s="215"/>
    </row>
    <row r="257" spans="1:15" ht="15">
      <c r="A257" s="222">
        <v>2</v>
      </c>
      <c r="B257" s="45" t="s">
        <v>483</v>
      </c>
      <c r="C257" s="45"/>
      <c r="D257" s="45"/>
      <c r="E257" s="45"/>
      <c r="F257" s="45" t="s">
        <v>470</v>
      </c>
      <c r="G257" s="74">
        <v>10</v>
      </c>
      <c r="H257" s="7" t="s">
        <v>416</v>
      </c>
      <c r="I257" s="7">
        <v>21</v>
      </c>
      <c r="J257" s="7">
        <v>86</v>
      </c>
      <c r="K257" s="74">
        <v>103.75</v>
      </c>
      <c r="L257" s="74">
        <v>134.5</v>
      </c>
      <c r="M257" s="74" t="s">
        <v>510</v>
      </c>
      <c r="N257" s="201" t="s">
        <v>511</v>
      </c>
      <c r="O257" s="215"/>
    </row>
    <row r="258" spans="1:15" ht="15">
      <c r="A258" s="222">
        <v>3</v>
      </c>
      <c r="B258" s="45" t="s">
        <v>512</v>
      </c>
      <c r="C258" s="45"/>
      <c r="D258" s="45"/>
      <c r="E258" s="45"/>
      <c r="F258" s="45" t="s">
        <v>417</v>
      </c>
      <c r="G258" s="74">
        <v>11</v>
      </c>
      <c r="H258" s="7" t="s">
        <v>416</v>
      </c>
      <c r="I258" s="7">
        <v>76</v>
      </c>
      <c r="J258" s="7">
        <v>97</v>
      </c>
      <c r="K258" s="74">
        <v>61</v>
      </c>
      <c r="L258" s="74">
        <v>154.5</v>
      </c>
      <c r="M258" s="74" t="s">
        <v>513</v>
      </c>
      <c r="N258" s="201" t="s">
        <v>514</v>
      </c>
      <c r="O258" s="215"/>
    </row>
    <row r="259" spans="1:15" ht="15">
      <c r="A259" s="203" t="s">
        <v>195</v>
      </c>
      <c r="B259" s="20"/>
      <c r="C259" s="20"/>
      <c r="D259" s="20"/>
      <c r="E259" s="20"/>
      <c r="F259" s="20"/>
      <c r="G259" s="54"/>
      <c r="H259" s="54"/>
      <c r="I259" s="54"/>
      <c r="J259" s="54"/>
      <c r="K259" s="54"/>
      <c r="L259" s="54"/>
      <c r="M259" s="5"/>
      <c r="N259" s="23"/>
      <c r="O259" s="14"/>
    </row>
    <row r="260" spans="1:15" ht="15">
      <c r="A260" s="205">
        <v>1</v>
      </c>
      <c r="B260" s="732" t="s">
        <v>360</v>
      </c>
      <c r="C260" s="45"/>
      <c r="D260" s="45"/>
      <c r="E260" s="45"/>
      <c r="F260" s="45" t="s">
        <v>484</v>
      </c>
      <c r="G260" s="74">
        <v>10</v>
      </c>
      <c r="H260" s="74" t="s">
        <v>425</v>
      </c>
      <c r="I260" s="74">
        <v>23</v>
      </c>
      <c r="J260" s="74">
        <v>100</v>
      </c>
      <c r="K260" s="74">
        <v>115</v>
      </c>
      <c r="L260" s="74">
        <v>133</v>
      </c>
      <c r="M260" s="7" t="s">
        <v>538</v>
      </c>
      <c r="N260" s="201" t="s">
        <v>539</v>
      </c>
      <c r="O260" s="14"/>
    </row>
    <row r="261" spans="1:15" ht="15">
      <c r="A261" s="205">
        <v>2</v>
      </c>
      <c r="B261" s="45" t="s">
        <v>535</v>
      </c>
      <c r="C261" s="45"/>
      <c r="D261" s="45"/>
      <c r="E261" s="45"/>
      <c r="F261" s="45" t="s">
        <v>528</v>
      </c>
      <c r="G261" s="74">
        <v>10</v>
      </c>
      <c r="H261" s="74" t="s">
        <v>416</v>
      </c>
      <c r="I261" s="74">
        <v>68</v>
      </c>
      <c r="J261" s="74">
        <v>100</v>
      </c>
      <c r="K261" s="74">
        <v>86</v>
      </c>
      <c r="L261" s="74">
        <v>133</v>
      </c>
      <c r="M261" s="7" t="s">
        <v>538</v>
      </c>
      <c r="N261" s="201" t="s">
        <v>540</v>
      </c>
      <c r="O261" s="14"/>
    </row>
    <row r="262" spans="1:15" ht="15">
      <c r="A262" s="203" t="s">
        <v>541</v>
      </c>
      <c r="B262" s="45"/>
      <c r="C262" s="45"/>
      <c r="D262" s="45"/>
      <c r="E262" s="45"/>
      <c r="F262" s="45"/>
      <c r="G262" s="74"/>
      <c r="H262" s="74"/>
      <c r="I262" s="74"/>
      <c r="J262" s="74"/>
      <c r="K262" s="74"/>
      <c r="L262" s="74"/>
      <c r="M262" s="7"/>
      <c r="N262" s="201"/>
      <c r="O262" s="14"/>
    </row>
    <row r="263" spans="1:15" ht="15">
      <c r="A263" s="205">
        <v>1</v>
      </c>
      <c r="B263" s="45" t="s">
        <v>495</v>
      </c>
      <c r="C263" s="45"/>
      <c r="D263" s="45"/>
      <c r="E263" s="45"/>
      <c r="F263" s="45" t="s">
        <v>441</v>
      </c>
      <c r="G263" s="74">
        <v>9</v>
      </c>
      <c r="H263" s="74" t="s">
        <v>416</v>
      </c>
      <c r="I263" s="74">
        <v>35</v>
      </c>
      <c r="J263" s="74">
        <v>79</v>
      </c>
      <c r="K263" s="74">
        <v>31.5</v>
      </c>
      <c r="L263" s="74">
        <v>75</v>
      </c>
      <c r="M263" s="19" t="s">
        <v>496</v>
      </c>
      <c r="N263" s="201" t="s">
        <v>497</v>
      </c>
      <c r="O263" s="14"/>
    </row>
    <row r="264" spans="1:15" ht="15">
      <c r="A264" s="205">
        <v>2</v>
      </c>
      <c r="B264" s="45" t="s">
        <v>498</v>
      </c>
      <c r="C264" s="45"/>
      <c r="D264" s="45"/>
      <c r="E264" s="45"/>
      <c r="F264" s="45" t="s">
        <v>417</v>
      </c>
      <c r="G264" s="74">
        <v>10</v>
      </c>
      <c r="H264" s="74" t="s">
        <v>416</v>
      </c>
      <c r="I264" s="74">
        <v>53</v>
      </c>
      <c r="J264" s="74">
        <v>74</v>
      </c>
      <c r="K264" s="74">
        <v>37.5</v>
      </c>
      <c r="L264" s="74">
        <v>73</v>
      </c>
      <c r="M264" s="19" t="s">
        <v>499</v>
      </c>
      <c r="N264" s="201" t="s">
        <v>430</v>
      </c>
      <c r="O264" s="215"/>
    </row>
    <row r="265" spans="1:15" ht="15">
      <c r="A265" s="205">
        <v>3</v>
      </c>
      <c r="B265" s="45" t="s">
        <v>500</v>
      </c>
      <c r="C265" s="45"/>
      <c r="D265" s="45"/>
      <c r="E265" s="45"/>
      <c r="F265" s="45" t="s">
        <v>501</v>
      </c>
      <c r="G265" s="74">
        <v>11</v>
      </c>
      <c r="H265" s="74" t="s">
        <v>416</v>
      </c>
      <c r="I265" s="74">
        <v>32</v>
      </c>
      <c r="J265" s="74">
        <v>89</v>
      </c>
      <c r="K265" s="74">
        <v>50</v>
      </c>
      <c r="L265" s="74">
        <v>85</v>
      </c>
      <c r="M265" s="19" t="s">
        <v>499</v>
      </c>
      <c r="N265" s="201" t="s">
        <v>502</v>
      </c>
      <c r="O265" s="215"/>
    </row>
    <row r="266" spans="1:14" ht="15">
      <c r="A266" s="203" t="s">
        <v>372</v>
      </c>
      <c r="B266" s="20"/>
      <c r="C266" s="20"/>
      <c r="D266" s="20"/>
      <c r="E266" s="20"/>
      <c r="F266" s="20"/>
      <c r="G266" s="54"/>
      <c r="H266" s="54"/>
      <c r="I266" s="54"/>
      <c r="J266" s="54"/>
      <c r="K266" s="54"/>
      <c r="L266" s="54"/>
      <c r="M266" s="5"/>
      <c r="N266" s="23"/>
    </row>
    <row r="267" spans="1:14" ht="15">
      <c r="A267" s="205">
        <v>1</v>
      </c>
      <c r="B267" s="45" t="s">
        <v>429</v>
      </c>
      <c r="C267" s="45"/>
      <c r="D267" s="45"/>
      <c r="E267" s="45"/>
      <c r="F267" s="45" t="s">
        <v>417</v>
      </c>
      <c r="G267" s="74">
        <v>11</v>
      </c>
      <c r="H267" s="74" t="s">
        <v>416</v>
      </c>
      <c r="I267" s="74">
        <v>21</v>
      </c>
      <c r="J267" s="74">
        <v>79</v>
      </c>
      <c r="K267" s="74">
        <v>38</v>
      </c>
      <c r="L267" s="74">
        <v>50</v>
      </c>
      <c r="M267" s="7">
        <v>48</v>
      </c>
      <c r="N267" s="201" t="s">
        <v>430</v>
      </c>
    </row>
    <row r="268" spans="1:15" ht="15">
      <c r="A268" s="205">
        <v>2</v>
      </c>
      <c r="B268" s="19" t="s">
        <v>443</v>
      </c>
      <c r="C268" s="19"/>
      <c r="D268" s="19"/>
      <c r="E268" s="19"/>
      <c r="F268" s="19" t="s">
        <v>444</v>
      </c>
      <c r="G268" s="7">
        <v>9</v>
      </c>
      <c r="H268" s="74" t="s">
        <v>416</v>
      </c>
      <c r="I268" s="7">
        <v>38</v>
      </c>
      <c r="J268" s="7">
        <v>79</v>
      </c>
      <c r="K268" s="7">
        <v>38</v>
      </c>
      <c r="L268" s="7">
        <v>50</v>
      </c>
      <c r="M268" s="7">
        <v>48</v>
      </c>
      <c r="N268" s="19" t="s">
        <v>445</v>
      </c>
      <c r="O268" s="69"/>
    </row>
    <row r="269" spans="1:15" ht="15">
      <c r="A269" s="205">
        <v>3</v>
      </c>
      <c r="B269" s="45" t="s">
        <v>440</v>
      </c>
      <c r="C269" s="45"/>
      <c r="D269" s="45"/>
      <c r="E269" s="45"/>
      <c r="F269" s="45" t="s">
        <v>441</v>
      </c>
      <c r="G269" s="74">
        <v>10</v>
      </c>
      <c r="H269" s="74" t="s">
        <v>416</v>
      </c>
      <c r="I269" s="74">
        <v>45</v>
      </c>
      <c r="J269" s="74">
        <v>79</v>
      </c>
      <c r="K269" s="74">
        <v>35</v>
      </c>
      <c r="L269" s="74">
        <v>50</v>
      </c>
      <c r="M269" s="19">
        <v>48</v>
      </c>
      <c r="N269" s="201" t="s">
        <v>442</v>
      </c>
      <c r="O269" s="69"/>
    </row>
    <row r="270" spans="1:14" ht="15">
      <c r="A270" s="203" t="s">
        <v>374</v>
      </c>
      <c r="B270" s="20"/>
      <c r="C270" s="20"/>
      <c r="D270" s="20"/>
      <c r="E270" s="20"/>
      <c r="F270" s="20"/>
      <c r="G270" s="54"/>
      <c r="H270" s="54"/>
      <c r="I270" s="54"/>
      <c r="J270" s="54"/>
      <c r="K270" s="54"/>
      <c r="L270" s="54"/>
      <c r="M270" s="5"/>
      <c r="N270" s="23"/>
    </row>
    <row r="271" spans="1:14" ht="15">
      <c r="A271" s="205">
        <v>1</v>
      </c>
      <c r="B271" s="45" t="s">
        <v>518</v>
      </c>
      <c r="C271" s="45"/>
      <c r="D271" s="45"/>
      <c r="E271" s="45"/>
      <c r="F271" s="45" t="s">
        <v>501</v>
      </c>
      <c r="G271" s="74">
        <v>9</v>
      </c>
      <c r="H271" s="74" t="s">
        <v>416</v>
      </c>
      <c r="I271" s="74">
        <v>47</v>
      </c>
      <c r="J271" s="74">
        <v>50</v>
      </c>
      <c r="K271" s="74">
        <v>23</v>
      </c>
      <c r="L271" s="74">
        <v>92</v>
      </c>
      <c r="M271" s="19" t="s">
        <v>519</v>
      </c>
      <c r="N271" s="201" t="s">
        <v>520</v>
      </c>
    </row>
    <row r="272" spans="1:14" ht="15">
      <c r="A272" s="205">
        <v>2</v>
      </c>
      <c r="B272" s="45" t="s">
        <v>521</v>
      </c>
      <c r="C272" s="45"/>
      <c r="D272" s="45"/>
      <c r="E272" s="45"/>
      <c r="F272" s="45" t="s">
        <v>456</v>
      </c>
      <c r="G272" s="74">
        <v>10</v>
      </c>
      <c r="H272" s="74" t="s">
        <v>416</v>
      </c>
      <c r="I272" s="74">
        <v>49</v>
      </c>
      <c r="J272" s="74">
        <v>62</v>
      </c>
      <c r="K272" s="74">
        <v>26</v>
      </c>
      <c r="L272" s="74">
        <v>81</v>
      </c>
      <c r="M272" s="19" t="s">
        <v>522</v>
      </c>
      <c r="N272" s="201" t="s">
        <v>523</v>
      </c>
    </row>
    <row r="273" spans="1:14" ht="15">
      <c r="A273" s="205">
        <v>3</v>
      </c>
      <c r="B273" s="45" t="s">
        <v>524</v>
      </c>
      <c r="C273" s="45"/>
      <c r="D273" s="45"/>
      <c r="E273" s="45"/>
      <c r="F273" s="45" t="s">
        <v>441</v>
      </c>
      <c r="G273" s="74">
        <v>11</v>
      </c>
      <c r="H273" s="74" t="s">
        <v>416</v>
      </c>
      <c r="I273" s="74">
        <v>40</v>
      </c>
      <c r="J273" s="74">
        <v>57</v>
      </c>
      <c r="K273" s="74">
        <v>39</v>
      </c>
      <c r="L273" s="74">
        <v>88</v>
      </c>
      <c r="M273" s="19" t="s">
        <v>525</v>
      </c>
      <c r="N273" s="201" t="s">
        <v>526</v>
      </c>
    </row>
    <row r="274" spans="1:14" ht="15">
      <c r="A274" s="203" t="s">
        <v>377</v>
      </c>
      <c r="B274" s="20"/>
      <c r="C274" s="20"/>
      <c r="D274" s="20"/>
      <c r="E274" s="20"/>
      <c r="F274" s="20"/>
      <c r="G274" s="54"/>
      <c r="H274" s="54"/>
      <c r="I274" s="54"/>
      <c r="J274" s="54"/>
      <c r="K274" s="54"/>
      <c r="L274" s="54"/>
      <c r="M274" s="5"/>
      <c r="N274" s="23"/>
    </row>
    <row r="275" spans="1:14" ht="15">
      <c r="A275" s="205">
        <v>1</v>
      </c>
      <c r="B275" s="45" t="s">
        <v>527</v>
      </c>
      <c r="C275" s="45"/>
      <c r="D275" s="45"/>
      <c r="E275" s="45"/>
      <c r="F275" s="45" t="s">
        <v>528</v>
      </c>
      <c r="G275" s="74">
        <v>9</v>
      </c>
      <c r="H275" s="74" t="s">
        <v>416</v>
      </c>
      <c r="I275" s="74">
        <v>69</v>
      </c>
      <c r="J275" s="74">
        <v>103</v>
      </c>
      <c r="K275" s="74">
        <v>21</v>
      </c>
      <c r="L275" s="74">
        <v>91</v>
      </c>
      <c r="M275" s="19" t="s">
        <v>529</v>
      </c>
      <c r="N275" s="201" t="s">
        <v>530</v>
      </c>
    </row>
    <row r="276" spans="1:14" ht="15">
      <c r="A276" s="205">
        <v>2</v>
      </c>
      <c r="B276" s="45" t="s">
        <v>531</v>
      </c>
      <c r="C276" s="45"/>
      <c r="D276" s="45"/>
      <c r="E276" s="45"/>
      <c r="F276" s="45" t="s">
        <v>441</v>
      </c>
      <c r="G276" s="74">
        <v>10</v>
      </c>
      <c r="H276" s="74" t="s">
        <v>416</v>
      </c>
      <c r="I276" s="74">
        <v>77</v>
      </c>
      <c r="J276" s="74">
        <v>103</v>
      </c>
      <c r="K276" s="74">
        <v>19</v>
      </c>
      <c r="L276" s="74">
        <v>91</v>
      </c>
      <c r="M276" s="19" t="s">
        <v>529</v>
      </c>
      <c r="N276" s="201" t="s">
        <v>532</v>
      </c>
    </row>
    <row r="277" spans="1:14" ht="15">
      <c r="A277" s="203" t="s">
        <v>124</v>
      </c>
      <c r="B277" s="20"/>
      <c r="C277" s="20"/>
      <c r="D277" s="20"/>
      <c r="E277" s="20"/>
      <c r="F277" s="20"/>
      <c r="G277" s="54"/>
      <c r="H277" s="54"/>
      <c r="I277" s="54"/>
      <c r="J277" s="54"/>
      <c r="K277" s="54"/>
      <c r="L277" s="54"/>
      <c r="M277" s="5"/>
      <c r="N277" s="23"/>
    </row>
    <row r="278" spans="1:14" ht="15">
      <c r="A278" s="205">
        <v>1</v>
      </c>
      <c r="B278" s="45" t="s">
        <v>533</v>
      </c>
      <c r="C278" s="45"/>
      <c r="D278" s="45"/>
      <c r="E278" s="45"/>
      <c r="F278" s="45" t="s">
        <v>528</v>
      </c>
      <c r="G278" s="74">
        <v>10</v>
      </c>
      <c r="H278" s="74" t="s">
        <v>416</v>
      </c>
      <c r="I278" s="74">
        <v>133</v>
      </c>
      <c r="J278" s="74">
        <v>188</v>
      </c>
      <c r="K278" s="74">
        <v>31.5</v>
      </c>
      <c r="L278" s="74">
        <v>61</v>
      </c>
      <c r="M278" s="19" t="s">
        <v>534</v>
      </c>
      <c r="N278" s="201" t="s">
        <v>530</v>
      </c>
    </row>
    <row r="279" spans="1:14" ht="15">
      <c r="A279" s="205">
        <v>2</v>
      </c>
      <c r="B279" s="45" t="s">
        <v>535</v>
      </c>
      <c r="C279" s="45"/>
      <c r="D279" s="45"/>
      <c r="E279" s="45"/>
      <c r="F279" s="45" t="s">
        <v>528</v>
      </c>
      <c r="G279" s="74">
        <v>11</v>
      </c>
      <c r="H279" s="74" t="s">
        <v>416</v>
      </c>
      <c r="I279" s="74">
        <v>140</v>
      </c>
      <c r="J279" s="74">
        <v>188</v>
      </c>
      <c r="K279" s="74">
        <v>31</v>
      </c>
      <c r="L279" s="74">
        <v>61</v>
      </c>
      <c r="M279" s="19" t="s">
        <v>534</v>
      </c>
      <c r="N279" s="201" t="s">
        <v>530</v>
      </c>
    </row>
    <row r="280" spans="1:14" ht="15">
      <c r="A280" s="205">
        <v>3</v>
      </c>
      <c r="B280" s="45" t="s">
        <v>536</v>
      </c>
      <c r="C280" s="45"/>
      <c r="D280" s="45"/>
      <c r="E280" s="45"/>
      <c r="F280" s="45" t="s">
        <v>528</v>
      </c>
      <c r="G280" s="74">
        <v>11</v>
      </c>
      <c r="H280" s="74" t="s">
        <v>416</v>
      </c>
      <c r="I280" s="74">
        <v>156</v>
      </c>
      <c r="J280" s="74">
        <v>188</v>
      </c>
      <c r="K280" s="74">
        <v>28.5</v>
      </c>
      <c r="L280" s="74">
        <v>61</v>
      </c>
      <c r="M280" s="19" t="s">
        <v>537</v>
      </c>
      <c r="N280" s="201" t="s">
        <v>530</v>
      </c>
    </row>
  </sheetData>
  <sheetProtection/>
  <autoFilter ref="A167:AD184"/>
  <mergeCells count="22">
    <mergeCell ref="I15:K15"/>
    <mergeCell ref="L15:N15"/>
    <mergeCell ref="O15:Q15"/>
    <mergeCell ref="A30:G30"/>
    <mergeCell ref="B37:S37"/>
    <mergeCell ref="AE37:AG37"/>
    <mergeCell ref="AH37:AJ37"/>
    <mergeCell ref="AK37:AM37"/>
    <mergeCell ref="B119:S119"/>
    <mergeCell ref="B166:S166"/>
    <mergeCell ref="I196:J196"/>
    <mergeCell ref="I197:J197"/>
    <mergeCell ref="I198:J198"/>
    <mergeCell ref="A193:J193"/>
    <mergeCell ref="G194:H194"/>
    <mergeCell ref="I194:J194"/>
    <mergeCell ref="I195:J195"/>
    <mergeCell ref="A206:N206"/>
    <mergeCell ref="I199:J199"/>
    <mergeCell ref="I200:J200"/>
    <mergeCell ref="I201:J201"/>
    <mergeCell ref="I202:J20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I294"/>
  <sheetViews>
    <sheetView zoomScalePageLayoutView="0" workbookViewId="0" topLeftCell="A266">
      <selection activeCell="D21" sqref="D21"/>
    </sheetView>
  </sheetViews>
  <sheetFormatPr defaultColWidth="9.00390625" defaultRowHeight="12.75"/>
  <cols>
    <col min="1" max="1" width="13.00390625" style="0" customWidth="1"/>
    <col min="2" max="2" width="14.75390625" style="0" customWidth="1"/>
    <col min="3" max="3" width="12.00390625" style="0" customWidth="1"/>
    <col min="5" max="5" width="10.875" style="0" customWidth="1"/>
    <col min="6" max="6" width="9.375" style="0" customWidth="1"/>
    <col min="7" max="7" width="10.00390625" style="0" customWidth="1"/>
    <col min="8" max="8" width="9.25390625" style="0" customWidth="1"/>
    <col min="10" max="10" width="9.375" style="0" customWidth="1"/>
    <col min="11" max="11" width="9.625" style="0" customWidth="1"/>
    <col min="12" max="12" width="8.25390625" style="0" customWidth="1"/>
    <col min="13" max="13" width="8.00390625" style="0" customWidth="1"/>
    <col min="14" max="14" width="7.00390625" style="0" customWidth="1"/>
    <col min="15" max="16" width="7.625" style="0" customWidth="1"/>
    <col min="17" max="17" width="7.25390625" style="0" customWidth="1"/>
    <col min="18" max="18" width="8.125" style="0" customWidth="1"/>
    <col min="19" max="19" width="11.00390625" style="0" bestFit="1" customWidth="1"/>
    <col min="20" max="21" width="8.125" style="0" customWidth="1"/>
    <col min="22" max="22" width="7.75390625" style="0" customWidth="1"/>
    <col min="23" max="23" width="7.625" style="0" customWidth="1"/>
    <col min="24" max="24" width="7.75390625" style="0" customWidth="1"/>
    <col min="25" max="25" width="9.875" style="0" customWidth="1"/>
    <col min="26" max="26" width="7.75390625" style="0" customWidth="1"/>
    <col min="27" max="27" width="9.375" style="0" customWidth="1"/>
    <col min="28" max="28" width="8.25390625" style="0" customWidth="1"/>
    <col min="29" max="29" width="13.875" style="0" customWidth="1"/>
    <col min="32" max="32" width="13.625" style="0" customWidth="1"/>
    <col min="33" max="33" width="10.125" style="0" customWidth="1"/>
    <col min="34" max="34" width="10.75390625" style="0" customWidth="1"/>
    <col min="35" max="35" width="12.875" style="0" customWidth="1"/>
  </cols>
  <sheetData>
    <row r="1" spans="1:16" ht="13.5" customHeight="1">
      <c r="A1" s="58" t="s">
        <v>553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3" spans="1:9" ht="17.25" customHeight="1">
      <c r="A3" s="59" t="s">
        <v>557</v>
      </c>
      <c r="B3" s="59"/>
      <c r="C3" s="59"/>
      <c r="D3" s="59"/>
      <c r="E3" s="59"/>
      <c r="F3" s="59"/>
      <c r="G3" s="59"/>
      <c r="H3" s="59"/>
      <c r="I3" s="59"/>
    </row>
    <row r="4" spans="1:9" ht="9.75" customHeight="1">
      <c r="A4" s="59"/>
      <c r="B4" s="59"/>
      <c r="C4" s="59"/>
      <c r="D4" s="59"/>
      <c r="E4" s="59"/>
      <c r="F4" s="59"/>
      <c r="G4" s="59"/>
      <c r="H4" s="59"/>
      <c r="I4" s="59"/>
    </row>
    <row r="5" spans="1:10" ht="26.25" customHeight="1">
      <c r="A5" s="60" t="s">
        <v>264</v>
      </c>
      <c r="B5" s="60"/>
      <c r="C5" s="60"/>
      <c r="D5" s="77" t="s">
        <v>265</v>
      </c>
      <c r="E5" s="66" t="s">
        <v>289</v>
      </c>
      <c r="F5" s="66" t="s">
        <v>266</v>
      </c>
      <c r="G5" s="88" t="s">
        <v>267</v>
      </c>
      <c r="H5" s="88" t="s">
        <v>290</v>
      </c>
      <c r="I5" s="89" t="s">
        <v>209</v>
      </c>
      <c r="J5" s="59"/>
    </row>
    <row r="6" spans="1:10" ht="18" customHeight="1">
      <c r="A6" s="59" t="s">
        <v>439</v>
      </c>
      <c r="B6" s="59"/>
      <c r="C6" s="60"/>
      <c r="D6" s="77"/>
      <c r="E6" s="66"/>
      <c r="F6" s="66"/>
      <c r="G6" s="88"/>
      <c r="H6" s="88"/>
      <c r="I6" s="89"/>
      <c r="J6" s="59"/>
    </row>
    <row r="7" spans="1:10" ht="17.25" customHeight="1">
      <c r="A7" s="59" t="s">
        <v>271</v>
      </c>
      <c r="B7" s="59"/>
      <c r="C7" s="59"/>
      <c r="D7" s="129" t="s">
        <v>268</v>
      </c>
      <c r="E7" s="130">
        <v>22</v>
      </c>
      <c r="F7" s="130">
        <v>1018</v>
      </c>
      <c r="G7" s="130">
        <v>34</v>
      </c>
      <c r="H7" s="130">
        <v>3543</v>
      </c>
      <c r="I7" s="131">
        <v>0.29</v>
      </c>
      <c r="J7" s="59"/>
    </row>
    <row r="8" spans="1:10" ht="17.25" customHeight="1">
      <c r="A8" s="59"/>
      <c r="B8" s="59"/>
      <c r="C8" s="59"/>
      <c r="D8" s="132" t="s">
        <v>269</v>
      </c>
      <c r="E8" s="133">
        <v>22</v>
      </c>
      <c r="F8" s="133">
        <v>910</v>
      </c>
      <c r="G8" s="133">
        <v>35</v>
      </c>
      <c r="H8" s="133">
        <v>3814</v>
      </c>
      <c r="I8" s="134">
        <v>0.24</v>
      </c>
      <c r="J8" s="59"/>
    </row>
    <row r="9" spans="1:10" ht="17.25" customHeight="1">
      <c r="A9" s="59"/>
      <c r="B9" s="59"/>
      <c r="C9" s="59"/>
      <c r="D9" s="135" t="s">
        <v>270</v>
      </c>
      <c r="E9" s="136">
        <v>18</v>
      </c>
      <c r="F9" s="136">
        <v>861</v>
      </c>
      <c r="G9" s="136">
        <v>37</v>
      </c>
      <c r="H9" s="136">
        <v>3899</v>
      </c>
      <c r="I9" s="137">
        <v>0.22</v>
      </c>
      <c r="J9" s="59"/>
    </row>
    <row r="10" spans="1:10" ht="16.5" customHeight="1">
      <c r="A10" s="59"/>
      <c r="B10" s="59"/>
      <c r="C10" s="59"/>
      <c r="D10" s="73"/>
      <c r="E10" s="59"/>
      <c r="F10" s="59"/>
      <c r="G10" s="59"/>
      <c r="H10" s="59"/>
      <c r="I10" s="59"/>
      <c r="J10" s="59"/>
    </row>
    <row r="11" spans="1:7" ht="15" customHeight="1">
      <c r="A11" s="60" t="s">
        <v>272</v>
      </c>
      <c r="B11" s="60"/>
      <c r="C11" s="60"/>
      <c r="D11" s="59"/>
      <c r="E11" s="141" t="s">
        <v>273</v>
      </c>
      <c r="F11" s="139" t="s">
        <v>274</v>
      </c>
      <c r="G11" s="138" t="s">
        <v>275</v>
      </c>
    </row>
    <row r="12" spans="1:7" ht="21.75" customHeight="1">
      <c r="A12" s="59"/>
      <c r="B12" s="59"/>
      <c r="C12" s="59"/>
      <c r="D12" s="59"/>
      <c r="E12" s="142" t="s">
        <v>276</v>
      </c>
      <c r="F12" s="140" t="s">
        <v>276</v>
      </c>
      <c r="G12" s="120"/>
    </row>
    <row r="13" spans="1:7" ht="14.25" customHeight="1">
      <c r="A13" s="59"/>
      <c r="B13" s="59"/>
      <c r="C13" s="59"/>
      <c r="D13" s="59"/>
      <c r="E13" s="102"/>
      <c r="F13" s="103"/>
      <c r="G13" s="17"/>
    </row>
    <row r="14" spans="1:9" ht="17.25" customHeight="1">
      <c r="A14" s="65"/>
      <c r="B14" s="65"/>
      <c r="D14" s="14"/>
      <c r="E14" s="70"/>
      <c r="F14" s="17"/>
      <c r="G14" s="17"/>
      <c r="H14" s="62"/>
      <c r="I14" s="108"/>
    </row>
    <row r="15" spans="1:14" ht="12.75">
      <c r="A15" s="65"/>
      <c r="B15" s="65"/>
      <c r="D15" s="14"/>
      <c r="E15" s="70"/>
      <c r="F15" s="909" t="s">
        <v>301</v>
      </c>
      <c r="G15" s="910"/>
      <c r="H15" s="911"/>
      <c r="I15" s="912" t="s">
        <v>269</v>
      </c>
      <c r="J15" s="913"/>
      <c r="K15" s="914"/>
      <c r="L15" s="915" t="s">
        <v>270</v>
      </c>
      <c r="M15" s="916"/>
      <c r="N15" s="917"/>
    </row>
    <row r="16" spans="1:14" ht="36.75" customHeight="1">
      <c r="A16" s="60" t="s">
        <v>205</v>
      </c>
      <c r="B16" s="69"/>
      <c r="C16" s="69"/>
      <c r="E16" s="64" t="s">
        <v>165</v>
      </c>
      <c r="F16" s="109" t="s">
        <v>206</v>
      </c>
      <c r="G16" s="109" t="s">
        <v>214</v>
      </c>
      <c r="H16" s="110" t="s">
        <v>158</v>
      </c>
      <c r="I16" s="111" t="s">
        <v>206</v>
      </c>
      <c r="J16" s="111" t="s">
        <v>214</v>
      </c>
      <c r="K16" s="112" t="s">
        <v>158</v>
      </c>
      <c r="L16" s="114" t="s">
        <v>206</v>
      </c>
      <c r="M16" s="114" t="s">
        <v>214</v>
      </c>
      <c r="N16" s="115" t="s">
        <v>158</v>
      </c>
    </row>
    <row r="17" spans="5:14" ht="12.75">
      <c r="E17" s="63" t="s">
        <v>28</v>
      </c>
      <c r="F17" s="52">
        <v>27</v>
      </c>
      <c r="G17" s="52">
        <v>102</v>
      </c>
      <c r="H17" s="53">
        <f>F17/G17*100</f>
        <v>26.47058823529412</v>
      </c>
      <c r="I17" s="113">
        <v>15</v>
      </c>
      <c r="J17" s="113">
        <v>99</v>
      </c>
      <c r="K17" s="113">
        <v>15.2</v>
      </c>
      <c r="L17" s="116">
        <v>14</v>
      </c>
      <c r="M17" s="116">
        <v>98</v>
      </c>
      <c r="N17" s="116">
        <v>14.3</v>
      </c>
    </row>
    <row r="18" spans="1:14" ht="12.75">
      <c r="A18" t="s">
        <v>215</v>
      </c>
      <c r="E18" s="63" t="s">
        <v>26</v>
      </c>
      <c r="F18" s="52">
        <v>29</v>
      </c>
      <c r="G18" s="52">
        <v>242</v>
      </c>
      <c r="H18" s="53">
        <f>#N/A</f>
        <v>11.983471074380166</v>
      </c>
      <c r="I18" s="113">
        <v>24</v>
      </c>
      <c r="J18" s="113">
        <v>241</v>
      </c>
      <c r="K18" s="113">
        <v>10</v>
      </c>
      <c r="L18" s="116">
        <v>21</v>
      </c>
      <c r="M18" s="116">
        <v>230</v>
      </c>
      <c r="N18" s="116">
        <v>9.1</v>
      </c>
    </row>
    <row r="19" spans="1:14" ht="12.75">
      <c r="A19" t="s">
        <v>216</v>
      </c>
      <c r="E19" s="63" t="s">
        <v>32</v>
      </c>
      <c r="F19" s="52">
        <v>7</v>
      </c>
      <c r="G19" s="52">
        <v>76</v>
      </c>
      <c r="H19" s="53">
        <f>#N/A</f>
        <v>9.210526315789473</v>
      </c>
      <c r="I19" s="113">
        <v>2</v>
      </c>
      <c r="J19" s="113">
        <v>94</v>
      </c>
      <c r="K19" s="113">
        <v>2.1</v>
      </c>
      <c r="L19" s="116">
        <v>0</v>
      </c>
      <c r="M19" s="116">
        <v>79</v>
      </c>
      <c r="N19" s="116">
        <v>0</v>
      </c>
    </row>
    <row r="20" spans="5:14" ht="12.75">
      <c r="E20" s="63" t="s">
        <v>31</v>
      </c>
      <c r="F20" s="52">
        <v>15</v>
      </c>
      <c r="G20" s="52">
        <v>226</v>
      </c>
      <c r="H20" s="53">
        <f>F20/G20*100</f>
        <v>6.637168141592921</v>
      </c>
      <c r="I20" s="113">
        <v>9</v>
      </c>
      <c r="J20" s="113">
        <v>227</v>
      </c>
      <c r="K20" s="113">
        <v>4</v>
      </c>
      <c r="L20" s="116">
        <v>5</v>
      </c>
      <c r="M20" s="116">
        <v>214</v>
      </c>
      <c r="N20" s="116">
        <v>2.3</v>
      </c>
    </row>
    <row r="21" spans="5:14" ht="12.75">
      <c r="E21" s="63" t="s">
        <v>308</v>
      </c>
      <c r="F21" s="52">
        <v>12</v>
      </c>
      <c r="G21" s="52">
        <v>188</v>
      </c>
      <c r="H21" s="53">
        <f>#N/A</f>
        <v>6.382978723404255</v>
      </c>
      <c r="I21" s="113">
        <v>12</v>
      </c>
      <c r="J21" s="113">
        <v>208</v>
      </c>
      <c r="K21" s="113">
        <v>5.8</v>
      </c>
      <c r="L21" s="116">
        <v>14</v>
      </c>
      <c r="M21" s="116">
        <v>229</v>
      </c>
      <c r="N21" s="116">
        <v>6.1</v>
      </c>
    </row>
    <row r="22" spans="5:14" ht="12.75">
      <c r="E22" s="63" t="s">
        <v>111</v>
      </c>
      <c r="F22" s="52">
        <v>1</v>
      </c>
      <c r="G22" s="52">
        <v>16</v>
      </c>
      <c r="H22" s="53">
        <f>#N/A</f>
        <v>6.25</v>
      </c>
      <c r="I22" s="113">
        <v>0</v>
      </c>
      <c r="J22" s="113">
        <v>15</v>
      </c>
      <c r="K22" s="113">
        <v>0</v>
      </c>
      <c r="L22" s="116">
        <v>0</v>
      </c>
      <c r="M22" s="116">
        <v>12</v>
      </c>
      <c r="N22" s="116">
        <v>0</v>
      </c>
    </row>
    <row r="23" spans="5:14" ht="12.75">
      <c r="E23" s="63" t="s">
        <v>23</v>
      </c>
      <c r="F23" s="52">
        <v>11</v>
      </c>
      <c r="G23" s="52">
        <v>177</v>
      </c>
      <c r="H23" s="53">
        <f>F23/G23*100</f>
        <v>6.214689265536723</v>
      </c>
      <c r="I23" s="113">
        <v>9</v>
      </c>
      <c r="J23" s="113">
        <v>192</v>
      </c>
      <c r="K23" s="113">
        <v>4.7</v>
      </c>
      <c r="L23" s="116">
        <v>9</v>
      </c>
      <c r="M23" s="116">
        <v>181</v>
      </c>
      <c r="N23" s="116">
        <v>5</v>
      </c>
    </row>
    <row r="24" spans="5:14" ht="12.75">
      <c r="E24" s="63" t="s">
        <v>19</v>
      </c>
      <c r="F24" s="52">
        <v>11</v>
      </c>
      <c r="G24" s="52">
        <v>190</v>
      </c>
      <c r="H24" s="53">
        <f>#N/A</f>
        <v>5.7894736842105265</v>
      </c>
      <c r="I24" s="113">
        <v>14</v>
      </c>
      <c r="J24" s="113">
        <v>192</v>
      </c>
      <c r="K24" s="113">
        <v>7.3</v>
      </c>
      <c r="L24" s="116">
        <v>10</v>
      </c>
      <c r="M24" s="116">
        <v>204</v>
      </c>
      <c r="N24" s="116">
        <v>4.9</v>
      </c>
    </row>
    <row r="25" spans="5:14" ht="12.75">
      <c r="E25" s="63" t="s">
        <v>30</v>
      </c>
      <c r="F25" s="52">
        <v>16</v>
      </c>
      <c r="G25" s="52">
        <v>315</v>
      </c>
      <c r="H25" s="53">
        <f>F25/G25*100</f>
        <v>5.079365079365079</v>
      </c>
      <c r="I25" s="113">
        <v>14</v>
      </c>
      <c r="J25" s="113">
        <v>354</v>
      </c>
      <c r="K25" s="113">
        <v>4</v>
      </c>
      <c r="L25" s="116">
        <v>14</v>
      </c>
      <c r="M25" s="116">
        <v>323</v>
      </c>
      <c r="N25" s="116">
        <v>4.3</v>
      </c>
    </row>
    <row r="26" spans="5:14" ht="12.75">
      <c r="E26" s="63" t="s">
        <v>34</v>
      </c>
      <c r="F26" s="52">
        <v>3</v>
      </c>
      <c r="G26" s="52">
        <v>60</v>
      </c>
      <c r="H26" s="53">
        <f>#N/A</f>
        <v>5</v>
      </c>
      <c r="I26" s="113">
        <v>4</v>
      </c>
      <c r="J26" s="113">
        <v>68</v>
      </c>
      <c r="K26" s="113">
        <v>5.9</v>
      </c>
      <c r="L26" s="116">
        <v>3</v>
      </c>
      <c r="M26" s="116">
        <v>75</v>
      </c>
      <c r="N26" s="116">
        <v>4</v>
      </c>
    </row>
    <row r="27" spans="5:14" ht="12.75">
      <c r="E27" s="63" t="s">
        <v>107</v>
      </c>
      <c r="F27" s="52">
        <v>3</v>
      </c>
      <c r="G27" s="52">
        <v>61</v>
      </c>
      <c r="H27" s="53">
        <f>#N/A</f>
        <v>4.918032786885246</v>
      </c>
      <c r="I27" s="113">
        <v>0</v>
      </c>
      <c r="J27" s="113">
        <v>58</v>
      </c>
      <c r="K27" s="113">
        <v>0</v>
      </c>
      <c r="L27" s="116">
        <v>0</v>
      </c>
      <c r="M27" s="116">
        <v>62</v>
      </c>
      <c r="N27" s="116">
        <v>0</v>
      </c>
    </row>
    <row r="28" ht="12.75">
      <c r="G28" s="16"/>
    </row>
    <row r="29" spans="1:8" ht="12.75" customHeight="1">
      <c r="A29" s="60" t="s">
        <v>395</v>
      </c>
      <c r="B29" s="58"/>
      <c r="E29" s="5"/>
      <c r="F29" s="14"/>
      <c r="G29" s="14"/>
      <c r="H29" s="14"/>
    </row>
    <row r="30" spans="1:8" ht="12.75" customHeight="1">
      <c r="A30" s="920" t="s">
        <v>396</v>
      </c>
      <c r="B30" s="920"/>
      <c r="C30" s="920"/>
      <c r="D30" s="921"/>
      <c r="E30" s="5" t="s">
        <v>549</v>
      </c>
      <c r="F30" s="226">
        <v>28</v>
      </c>
      <c r="G30" s="14"/>
      <c r="H30" s="14"/>
    </row>
    <row r="31" spans="1:8" ht="12.75" customHeight="1">
      <c r="A31" s="60"/>
      <c r="B31" s="58"/>
      <c r="E31" s="20" t="s">
        <v>550</v>
      </c>
      <c r="F31" s="226">
        <v>15</v>
      </c>
      <c r="G31" s="14"/>
      <c r="H31" s="14"/>
    </row>
    <row r="32" spans="1:8" ht="12.75" customHeight="1">
      <c r="A32" s="60"/>
      <c r="B32" s="58"/>
      <c r="E32" s="20" t="s">
        <v>551</v>
      </c>
      <c r="F32" s="226">
        <v>2</v>
      </c>
      <c r="G32" s="14"/>
      <c r="H32" s="14"/>
    </row>
    <row r="33" spans="1:8" ht="12.75" customHeight="1">
      <c r="A33" s="60"/>
      <c r="B33" s="58"/>
      <c r="E33" s="5" t="s">
        <v>552</v>
      </c>
      <c r="F33" s="226">
        <v>2</v>
      </c>
      <c r="G33" s="14"/>
      <c r="H33" s="14"/>
    </row>
    <row r="34" spans="1:8" ht="12.75" customHeight="1">
      <c r="A34" s="60"/>
      <c r="B34" s="150"/>
      <c r="E34" s="5" t="s">
        <v>310</v>
      </c>
      <c r="F34" s="226">
        <v>2</v>
      </c>
      <c r="G34" s="14"/>
      <c r="H34" s="14"/>
    </row>
    <row r="35" spans="5:8" ht="12.75" customHeight="1">
      <c r="E35" s="5"/>
      <c r="F35" s="16"/>
      <c r="G35" s="16"/>
      <c r="H35" s="16"/>
    </row>
    <row r="36" ht="12.75" customHeight="1"/>
    <row r="37" spans="2:35" ht="12.75" customHeight="1">
      <c r="B37" s="899" t="s">
        <v>556</v>
      </c>
      <c r="C37" s="899"/>
      <c r="D37" s="899"/>
      <c r="E37" s="899"/>
      <c r="F37" s="899"/>
      <c r="G37" s="899"/>
      <c r="H37" s="899"/>
      <c r="I37" s="899"/>
      <c r="J37" s="899"/>
      <c r="K37" s="899"/>
      <c r="L37" s="899"/>
      <c r="M37" s="899"/>
      <c r="N37" s="899"/>
      <c r="O37" s="899"/>
      <c r="P37" s="899"/>
      <c r="AA37" s="901" t="s">
        <v>299</v>
      </c>
      <c r="AB37" s="901"/>
      <c r="AC37" s="901"/>
      <c r="AD37" s="907" t="s">
        <v>300</v>
      </c>
      <c r="AE37" s="908"/>
      <c r="AF37" s="922"/>
      <c r="AG37" s="907" t="s">
        <v>307</v>
      </c>
      <c r="AH37" s="908"/>
      <c r="AI37" s="922"/>
    </row>
    <row r="38" spans="1:35" ht="33.75" customHeight="1" thickBot="1">
      <c r="A38" s="42" t="s">
        <v>160</v>
      </c>
      <c r="B38" s="1" t="s">
        <v>0</v>
      </c>
      <c r="C38" s="257" t="s">
        <v>1</v>
      </c>
      <c r="D38" s="258" t="s">
        <v>2</v>
      </c>
      <c r="E38" s="258" t="s">
        <v>3</v>
      </c>
      <c r="F38" s="257" t="s">
        <v>4</v>
      </c>
      <c r="G38" s="258" t="s">
        <v>5</v>
      </c>
      <c r="H38" s="258" t="s">
        <v>6</v>
      </c>
      <c r="I38" s="257" t="s">
        <v>7</v>
      </c>
      <c r="J38" s="257" t="s">
        <v>8</v>
      </c>
      <c r="K38" s="257" t="s">
        <v>9</v>
      </c>
      <c r="L38" s="261" t="s">
        <v>10</v>
      </c>
      <c r="M38" s="258" t="s">
        <v>11</v>
      </c>
      <c r="N38" s="257" t="s">
        <v>13</v>
      </c>
      <c r="O38" s="258" t="s">
        <v>14</v>
      </c>
      <c r="P38" s="258" t="s">
        <v>109</v>
      </c>
      <c r="Q38" s="258" t="s">
        <v>125</v>
      </c>
      <c r="R38" s="264" t="s">
        <v>15</v>
      </c>
      <c r="S38" s="264" t="s">
        <v>149</v>
      </c>
      <c r="T38" s="264" t="s">
        <v>145</v>
      </c>
      <c r="U38" s="257" t="s">
        <v>16</v>
      </c>
      <c r="V38" s="257" t="s">
        <v>124</v>
      </c>
      <c r="W38" s="257" t="s">
        <v>132</v>
      </c>
      <c r="X38" s="253" t="s">
        <v>436</v>
      </c>
      <c r="Y38" s="253" t="s">
        <v>437</v>
      </c>
      <c r="Z38" s="253" t="s">
        <v>154</v>
      </c>
      <c r="AA38" s="174" t="s">
        <v>438</v>
      </c>
      <c r="AB38" s="37" t="s">
        <v>155</v>
      </c>
      <c r="AC38" s="37" t="s">
        <v>158</v>
      </c>
      <c r="AD38" s="19" t="s">
        <v>154</v>
      </c>
      <c r="AE38" s="37" t="s">
        <v>155</v>
      </c>
      <c r="AF38" s="37" t="s">
        <v>158</v>
      </c>
      <c r="AG38" s="19" t="s">
        <v>154</v>
      </c>
      <c r="AH38" s="37" t="s">
        <v>155</v>
      </c>
      <c r="AI38" s="37" t="s">
        <v>158</v>
      </c>
    </row>
    <row r="39" spans="1:35" ht="24" customHeight="1">
      <c r="A39" s="64"/>
      <c r="B39" s="253" t="s">
        <v>28</v>
      </c>
      <c r="C39" s="249" t="s">
        <v>406</v>
      </c>
      <c r="D39" s="227"/>
      <c r="E39" s="227"/>
      <c r="F39" s="249" t="s">
        <v>400</v>
      </c>
      <c r="G39" s="249" t="s">
        <v>400</v>
      </c>
      <c r="H39" s="249" t="s">
        <v>405</v>
      </c>
      <c r="I39" s="227"/>
      <c r="J39" s="249" t="s">
        <v>403</v>
      </c>
      <c r="K39" s="249" t="s">
        <v>400</v>
      </c>
      <c r="L39" s="249" t="s">
        <v>404</v>
      </c>
      <c r="M39" s="227"/>
      <c r="N39" s="227"/>
      <c r="O39" s="249" t="s">
        <v>399</v>
      </c>
      <c r="P39" s="251" t="s">
        <v>405</v>
      </c>
      <c r="Q39" s="54"/>
      <c r="R39" s="54"/>
      <c r="S39" s="251" t="s">
        <v>406</v>
      </c>
      <c r="T39" s="54"/>
      <c r="U39" s="49"/>
      <c r="V39" s="49"/>
      <c r="W39" s="251" t="s">
        <v>406</v>
      </c>
      <c r="X39" s="228">
        <v>8</v>
      </c>
      <c r="Y39" s="228">
        <v>27</v>
      </c>
      <c r="Z39" s="228">
        <v>35</v>
      </c>
      <c r="AA39" s="74"/>
      <c r="AB39" s="43"/>
      <c r="AC39" s="41"/>
      <c r="AD39" s="74"/>
      <c r="AE39" s="74"/>
      <c r="AF39" s="107"/>
      <c r="AG39" s="74"/>
      <c r="AH39" s="74"/>
      <c r="AI39" s="74"/>
    </row>
    <row r="40" spans="1:35" ht="24.75" customHeight="1">
      <c r="A40" s="229"/>
      <c r="B40" s="20" t="s">
        <v>28</v>
      </c>
      <c r="C40" s="251" t="s">
        <v>397</v>
      </c>
      <c r="D40" s="227"/>
      <c r="E40" s="227"/>
      <c r="F40" s="227"/>
      <c r="G40" s="249" t="s">
        <v>401</v>
      </c>
      <c r="H40" s="249" t="s">
        <v>406</v>
      </c>
      <c r="I40" s="227"/>
      <c r="J40" s="249" t="s">
        <v>405</v>
      </c>
      <c r="K40" s="249" t="s">
        <v>403</v>
      </c>
      <c r="L40" s="249" t="s">
        <v>405</v>
      </c>
      <c r="M40" s="227"/>
      <c r="N40" s="227"/>
      <c r="O40" s="262" t="s">
        <v>402</v>
      </c>
      <c r="P40" s="251" t="s">
        <v>402</v>
      </c>
      <c r="Q40" s="54"/>
      <c r="R40" s="54"/>
      <c r="S40" s="251" t="s">
        <v>402</v>
      </c>
      <c r="T40" s="54"/>
      <c r="U40" s="49"/>
      <c r="V40" s="49"/>
      <c r="W40" s="251" t="s">
        <v>402</v>
      </c>
      <c r="X40" s="228"/>
      <c r="Y40" s="228"/>
      <c r="Z40" s="228"/>
      <c r="AA40" s="74"/>
      <c r="AB40" s="7"/>
      <c r="AC40" s="41"/>
      <c r="AD40" s="5"/>
      <c r="AE40" s="5"/>
      <c r="AF40" s="107"/>
      <c r="AG40" s="5"/>
      <c r="AH40" s="5"/>
      <c r="AI40" s="5"/>
    </row>
    <row r="41" spans="1:35" ht="19.5" customHeight="1">
      <c r="A41" s="229"/>
      <c r="B41" s="20" t="s">
        <v>28</v>
      </c>
      <c r="C41" s="227"/>
      <c r="D41" s="227"/>
      <c r="E41" s="227"/>
      <c r="F41" s="227"/>
      <c r="G41" s="250" t="s">
        <v>405</v>
      </c>
      <c r="H41" s="227"/>
      <c r="I41" s="227"/>
      <c r="J41" s="51" t="s">
        <v>402</v>
      </c>
      <c r="K41" s="251" t="s">
        <v>405</v>
      </c>
      <c r="L41" s="251" t="s">
        <v>406</v>
      </c>
      <c r="M41" s="227"/>
      <c r="N41" s="227"/>
      <c r="O41" s="250" t="s">
        <v>398</v>
      </c>
      <c r="P41" s="251" t="s">
        <v>402</v>
      </c>
      <c r="Q41" s="54"/>
      <c r="R41" s="54"/>
      <c r="S41" s="54"/>
      <c r="T41" s="54"/>
      <c r="U41" s="49"/>
      <c r="V41" s="49"/>
      <c r="W41" s="49"/>
      <c r="X41" s="228"/>
      <c r="Y41" s="228"/>
      <c r="Z41" s="228"/>
      <c r="AA41" s="74"/>
      <c r="AB41" s="7"/>
      <c r="AC41" s="43"/>
      <c r="AD41" s="5"/>
      <c r="AE41" s="5"/>
      <c r="AF41" s="107"/>
      <c r="AG41" s="5"/>
      <c r="AH41" s="5"/>
      <c r="AI41" s="5"/>
    </row>
    <row r="42" spans="1:35" ht="19.5" customHeight="1">
      <c r="A42" s="229"/>
      <c r="B42" s="20" t="s">
        <v>28</v>
      </c>
      <c r="C42" s="227"/>
      <c r="D42" s="227"/>
      <c r="E42" s="227"/>
      <c r="F42" s="227"/>
      <c r="G42" s="227"/>
      <c r="H42" s="227"/>
      <c r="I42" s="227"/>
      <c r="J42" s="251" t="s">
        <v>398</v>
      </c>
      <c r="K42" s="251" t="s">
        <v>406</v>
      </c>
      <c r="L42" s="251" t="s">
        <v>402</v>
      </c>
      <c r="M42" s="227"/>
      <c r="N42" s="227"/>
      <c r="O42" s="227"/>
      <c r="P42" s="251" t="s">
        <v>397</v>
      </c>
      <c r="Q42" s="230"/>
      <c r="R42" s="230"/>
      <c r="S42" s="230"/>
      <c r="T42" s="230"/>
      <c r="U42" s="227"/>
      <c r="V42" s="227"/>
      <c r="W42" s="151"/>
      <c r="X42" s="228"/>
      <c r="Y42" s="228"/>
      <c r="Z42" s="228"/>
      <c r="AA42" s="74"/>
      <c r="AB42" s="43"/>
      <c r="AC42" s="43"/>
      <c r="AD42" s="5"/>
      <c r="AE42" s="5"/>
      <c r="AF42" s="107"/>
      <c r="AG42" s="5"/>
      <c r="AH42" s="5"/>
      <c r="AI42" s="5"/>
    </row>
    <row r="43" spans="1:35" ht="19.5" customHeight="1">
      <c r="A43" s="229"/>
      <c r="B43" s="20" t="s">
        <v>28</v>
      </c>
      <c r="C43" s="227"/>
      <c r="D43" s="227"/>
      <c r="E43" s="227"/>
      <c r="F43" s="227"/>
      <c r="G43" s="227"/>
      <c r="H43" s="227"/>
      <c r="I43" s="227"/>
      <c r="J43" s="251" t="s">
        <v>397</v>
      </c>
      <c r="K43" s="227"/>
      <c r="L43" s="249" t="s">
        <v>398</v>
      </c>
      <c r="M43" s="227"/>
      <c r="N43" s="227"/>
      <c r="O43" s="227"/>
      <c r="P43" s="227"/>
      <c r="Q43" s="230"/>
      <c r="R43" s="230"/>
      <c r="S43" s="230"/>
      <c r="T43" s="230"/>
      <c r="U43" s="227"/>
      <c r="V43" s="227"/>
      <c r="W43" s="151"/>
      <c r="X43" s="228"/>
      <c r="Y43" s="228"/>
      <c r="Z43" s="228"/>
      <c r="AA43" s="74"/>
      <c r="AB43" s="43"/>
      <c r="AC43" s="43"/>
      <c r="AD43" s="5"/>
      <c r="AE43" s="5"/>
      <c r="AF43" s="107"/>
      <c r="AG43" s="5"/>
      <c r="AH43" s="5"/>
      <c r="AI43" s="5"/>
    </row>
    <row r="44" spans="1:35" ht="19.5" customHeight="1">
      <c r="A44" s="229"/>
      <c r="B44" s="20" t="s">
        <v>28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49" t="s">
        <v>397</v>
      </c>
      <c r="M44" s="227"/>
      <c r="N44" s="227"/>
      <c r="O44" s="227"/>
      <c r="P44" s="227"/>
      <c r="Q44" s="230"/>
      <c r="R44" s="230"/>
      <c r="S44" s="230"/>
      <c r="T44" s="230"/>
      <c r="U44" s="227"/>
      <c r="V44" s="227"/>
      <c r="W44" s="151"/>
      <c r="X44" s="228"/>
      <c r="Y44" s="228"/>
      <c r="Z44" s="228"/>
      <c r="AA44" s="74"/>
      <c r="AB44" s="43"/>
      <c r="AC44" s="43"/>
      <c r="AD44" s="5"/>
      <c r="AE44" s="5"/>
      <c r="AF44" s="107"/>
      <c r="AG44" s="5"/>
      <c r="AH44" s="5"/>
      <c r="AI44" s="5"/>
    </row>
    <row r="45" spans="1:35" ht="19.5" customHeight="1">
      <c r="A45" s="229"/>
      <c r="B45" s="20" t="s">
        <v>28</v>
      </c>
      <c r="C45" s="227"/>
      <c r="D45" s="227"/>
      <c r="E45" s="227"/>
      <c r="F45" s="227"/>
      <c r="G45" s="227"/>
      <c r="H45" s="227"/>
      <c r="I45" s="227"/>
      <c r="J45" s="227"/>
      <c r="K45" s="227"/>
      <c r="L45" s="249" t="s">
        <v>397</v>
      </c>
      <c r="M45" s="227"/>
      <c r="N45" s="227"/>
      <c r="O45" s="227"/>
      <c r="P45" s="227"/>
      <c r="Q45" s="230"/>
      <c r="R45" s="230"/>
      <c r="S45" s="230"/>
      <c r="T45" s="230"/>
      <c r="U45" s="227"/>
      <c r="V45" s="227"/>
      <c r="W45" s="151"/>
      <c r="X45" s="228"/>
      <c r="Y45" s="228"/>
      <c r="Z45" s="228"/>
      <c r="AA45" s="74"/>
      <c r="AB45" s="43"/>
      <c r="AC45" s="43"/>
      <c r="AD45" s="5"/>
      <c r="AE45" s="5"/>
      <c r="AF45" s="107"/>
      <c r="AG45" s="5"/>
      <c r="AH45" s="5"/>
      <c r="AI45" s="5"/>
    </row>
    <row r="46" spans="1:35" ht="19.5" customHeight="1">
      <c r="A46" s="64"/>
      <c r="B46" s="253" t="s">
        <v>26</v>
      </c>
      <c r="C46" s="249" t="s">
        <v>409</v>
      </c>
      <c r="D46" s="249" t="s">
        <v>403</v>
      </c>
      <c r="E46" s="249" t="s">
        <v>397</v>
      </c>
      <c r="F46" s="250" t="s">
        <v>398</v>
      </c>
      <c r="G46" s="249" t="s">
        <v>399</v>
      </c>
      <c r="H46" s="251" t="s">
        <v>401</v>
      </c>
      <c r="I46" s="227"/>
      <c r="J46" s="249" t="s">
        <v>401</v>
      </c>
      <c r="K46" s="251" t="s">
        <v>405</v>
      </c>
      <c r="L46" s="51" t="s">
        <v>401</v>
      </c>
      <c r="M46" s="51" t="s">
        <v>398</v>
      </c>
      <c r="N46" s="250" t="s">
        <v>403</v>
      </c>
      <c r="O46" s="262" t="s">
        <v>405</v>
      </c>
      <c r="P46" s="251" t="s">
        <v>406</v>
      </c>
      <c r="Q46" s="251" t="s">
        <v>402</v>
      </c>
      <c r="R46" s="51" t="s">
        <v>402</v>
      </c>
      <c r="S46" s="251" t="s">
        <v>397</v>
      </c>
      <c r="T46" s="251" t="s">
        <v>401</v>
      </c>
      <c r="U46" s="251" t="s">
        <v>406</v>
      </c>
      <c r="V46" s="227"/>
      <c r="W46" s="234"/>
      <c r="X46" s="228">
        <v>12</v>
      </c>
      <c r="Y46" s="228">
        <v>38</v>
      </c>
      <c r="Z46" s="228">
        <v>50</v>
      </c>
      <c r="AA46" s="74"/>
      <c r="AB46" s="7"/>
      <c r="AC46" s="41"/>
      <c r="AD46" s="74"/>
      <c r="AE46" s="74"/>
      <c r="AF46" s="107"/>
      <c r="AG46" s="74"/>
      <c r="AH46" s="74"/>
      <c r="AI46" s="74"/>
    </row>
    <row r="47" spans="1:35" ht="19.5" customHeight="1">
      <c r="A47" s="229"/>
      <c r="B47" s="20" t="s">
        <v>26</v>
      </c>
      <c r="C47" s="249" t="s">
        <v>403</v>
      </c>
      <c r="D47" s="251" t="s">
        <v>406</v>
      </c>
      <c r="E47" s="249" t="s">
        <v>397</v>
      </c>
      <c r="F47" s="249" t="s">
        <v>397</v>
      </c>
      <c r="G47" s="251" t="s">
        <v>402</v>
      </c>
      <c r="H47" s="249" t="s">
        <v>406</v>
      </c>
      <c r="I47" s="227"/>
      <c r="J47" s="249" t="s">
        <v>404</v>
      </c>
      <c r="K47" s="251" t="s">
        <v>406</v>
      </c>
      <c r="L47" s="51" t="s">
        <v>403</v>
      </c>
      <c r="M47" s="49"/>
      <c r="N47" s="49"/>
      <c r="O47" s="262" t="s">
        <v>402</v>
      </c>
      <c r="P47" s="49"/>
      <c r="Q47" s="262" t="s">
        <v>397</v>
      </c>
      <c r="R47" s="230"/>
      <c r="S47" s="230"/>
      <c r="T47" s="251" t="s">
        <v>404</v>
      </c>
      <c r="U47" s="227"/>
      <c r="V47" s="227"/>
      <c r="W47" s="151"/>
      <c r="X47" s="228"/>
      <c r="Y47" s="228"/>
      <c r="Z47" s="228"/>
      <c r="AA47" s="74"/>
      <c r="AB47" s="7"/>
      <c r="AC47" s="41"/>
      <c r="AD47" s="5"/>
      <c r="AE47" s="5"/>
      <c r="AF47" s="107"/>
      <c r="AG47" s="5"/>
      <c r="AH47" s="5"/>
      <c r="AI47" s="5"/>
    </row>
    <row r="48" spans="1:35" ht="19.5" customHeight="1">
      <c r="A48" s="229"/>
      <c r="B48" s="20" t="s">
        <v>26</v>
      </c>
      <c r="C48" s="249" t="s">
        <v>405</v>
      </c>
      <c r="D48" s="227"/>
      <c r="E48" s="227"/>
      <c r="F48" s="227"/>
      <c r="G48" s="250" t="s">
        <v>398</v>
      </c>
      <c r="H48" s="251" t="s">
        <v>397</v>
      </c>
      <c r="I48" s="227"/>
      <c r="J48" s="249" t="s">
        <v>405</v>
      </c>
      <c r="K48" s="251" t="s">
        <v>402</v>
      </c>
      <c r="L48" s="251" t="s">
        <v>406</v>
      </c>
      <c r="M48" s="49"/>
      <c r="N48" s="49"/>
      <c r="O48" s="250" t="s">
        <v>397</v>
      </c>
      <c r="P48" s="49"/>
      <c r="Q48" s="231"/>
      <c r="R48" s="231"/>
      <c r="S48" s="231"/>
      <c r="T48" s="251" t="s">
        <v>406</v>
      </c>
      <c r="U48" s="227"/>
      <c r="V48" s="231"/>
      <c r="W48" s="232"/>
      <c r="X48" s="233"/>
      <c r="Y48" s="228"/>
      <c r="Z48" s="228"/>
      <c r="AA48" s="74"/>
      <c r="AB48" s="7"/>
      <c r="AC48" s="41"/>
      <c r="AD48" s="5"/>
      <c r="AE48" s="5"/>
      <c r="AF48" s="107"/>
      <c r="AG48" s="5"/>
      <c r="AH48" s="5"/>
      <c r="AI48" s="5"/>
    </row>
    <row r="49" spans="1:35" ht="19.5" customHeight="1">
      <c r="A49" s="44"/>
      <c r="B49" s="20" t="s">
        <v>26</v>
      </c>
      <c r="C49" s="251" t="s">
        <v>406</v>
      </c>
      <c r="D49" s="151"/>
      <c r="E49" s="151"/>
      <c r="F49" s="151"/>
      <c r="G49" s="234"/>
      <c r="H49" s="234"/>
      <c r="I49" s="151"/>
      <c r="J49" s="251" t="s">
        <v>406</v>
      </c>
      <c r="K49" s="251" t="s">
        <v>402</v>
      </c>
      <c r="L49" s="251" t="s">
        <v>402</v>
      </c>
      <c r="M49" s="45"/>
      <c r="N49" s="45"/>
      <c r="O49" s="45"/>
      <c r="P49" s="45"/>
      <c r="Q49" s="231"/>
      <c r="R49" s="231"/>
      <c r="S49" s="231"/>
      <c r="T49" s="251" t="s">
        <v>406</v>
      </c>
      <c r="U49" s="227"/>
      <c r="V49" s="231"/>
      <c r="W49" s="231"/>
      <c r="X49" s="233"/>
      <c r="Y49" s="233"/>
      <c r="Z49" s="233"/>
      <c r="AA49" s="54"/>
      <c r="AB49" s="7"/>
      <c r="AC49" s="41"/>
      <c r="AD49" s="5"/>
      <c r="AE49" s="5"/>
      <c r="AF49" s="107"/>
      <c r="AG49" s="5"/>
      <c r="AH49" s="5"/>
      <c r="AI49" s="5"/>
    </row>
    <row r="50" spans="1:35" ht="19.5" customHeight="1">
      <c r="A50" s="229"/>
      <c r="B50" s="20" t="s">
        <v>26</v>
      </c>
      <c r="C50" s="251" t="s">
        <v>398</v>
      </c>
      <c r="D50" s="234"/>
      <c r="E50" s="234"/>
      <c r="F50" s="234"/>
      <c r="G50" s="234"/>
      <c r="H50" s="234"/>
      <c r="I50" s="234"/>
      <c r="J50" s="51" t="s">
        <v>402</v>
      </c>
      <c r="K50" s="251" t="s">
        <v>398</v>
      </c>
      <c r="L50" s="249" t="s">
        <v>397</v>
      </c>
      <c r="M50" s="235"/>
      <c r="N50" s="235"/>
      <c r="O50" s="235"/>
      <c r="P50" s="235"/>
      <c r="Q50" s="231"/>
      <c r="R50" s="231"/>
      <c r="S50" s="231"/>
      <c r="T50" s="231"/>
      <c r="U50" s="227"/>
      <c r="V50" s="231"/>
      <c r="W50" s="232"/>
      <c r="X50" s="233"/>
      <c r="Y50" s="228"/>
      <c r="Z50" s="228"/>
      <c r="AA50" s="74"/>
      <c r="AB50" s="7"/>
      <c r="AC50" s="41"/>
      <c r="AD50" s="5"/>
      <c r="AE50" s="5"/>
      <c r="AF50" s="107"/>
      <c r="AG50" s="5"/>
      <c r="AH50" s="5"/>
      <c r="AI50" s="5"/>
    </row>
    <row r="51" spans="1:35" ht="19.5" customHeight="1">
      <c r="A51" s="229"/>
      <c r="B51" s="20" t="s">
        <v>26</v>
      </c>
      <c r="C51" s="251" t="s">
        <v>397</v>
      </c>
      <c r="D51" s="234"/>
      <c r="E51" s="234"/>
      <c r="F51" s="234"/>
      <c r="G51" s="234"/>
      <c r="H51" s="234"/>
      <c r="I51" s="234"/>
      <c r="J51" s="251" t="s">
        <v>398</v>
      </c>
      <c r="K51" s="251" t="s">
        <v>398</v>
      </c>
      <c r="L51" s="235"/>
      <c r="M51" s="235"/>
      <c r="N51" s="235"/>
      <c r="O51" s="235"/>
      <c r="P51" s="235"/>
      <c r="Q51" s="231"/>
      <c r="R51" s="231"/>
      <c r="S51" s="231"/>
      <c r="T51" s="231"/>
      <c r="U51" s="227"/>
      <c r="V51" s="231"/>
      <c r="W51" s="232"/>
      <c r="X51" s="233"/>
      <c r="Y51" s="228"/>
      <c r="Z51" s="228"/>
      <c r="AA51" s="74"/>
      <c r="AB51" s="7"/>
      <c r="AC51" s="41"/>
      <c r="AD51" s="5"/>
      <c r="AE51" s="5"/>
      <c r="AF51" s="107"/>
      <c r="AG51" s="5"/>
      <c r="AH51" s="5"/>
      <c r="AI51" s="5"/>
    </row>
    <row r="52" spans="1:35" ht="19.5" customHeight="1">
      <c r="A52" s="64"/>
      <c r="B52" s="253" t="s">
        <v>32</v>
      </c>
      <c r="C52" s="74"/>
      <c r="D52" s="74"/>
      <c r="E52" s="74"/>
      <c r="F52" s="250" t="s">
        <v>402</v>
      </c>
      <c r="G52" s="251" t="s">
        <v>402</v>
      </c>
      <c r="H52" s="249" t="s">
        <v>402</v>
      </c>
      <c r="I52" s="74"/>
      <c r="J52" s="74"/>
      <c r="K52" s="251" t="s">
        <v>402</v>
      </c>
      <c r="L52" s="74"/>
      <c r="M52" s="74"/>
      <c r="N52" s="74"/>
      <c r="O52" s="74"/>
      <c r="P52" s="74"/>
      <c r="Q52" s="230"/>
      <c r="R52" s="230"/>
      <c r="S52" s="230"/>
      <c r="T52" s="230"/>
      <c r="U52" s="227"/>
      <c r="V52" s="227"/>
      <c r="W52" s="151"/>
      <c r="X52" s="228">
        <v>0</v>
      </c>
      <c r="Y52" s="228">
        <v>6</v>
      </c>
      <c r="Z52" s="228">
        <v>6</v>
      </c>
      <c r="AA52" s="74"/>
      <c r="AB52" s="7"/>
      <c r="AC52" s="41"/>
      <c r="AD52" s="74"/>
      <c r="AE52" s="74"/>
      <c r="AF52" s="107"/>
      <c r="AG52" s="74"/>
      <c r="AH52" s="74"/>
      <c r="AI52" s="74"/>
    </row>
    <row r="53" spans="1:35" ht="19.5" customHeight="1">
      <c r="A53" s="229"/>
      <c r="B53" s="20" t="s">
        <v>32</v>
      </c>
      <c r="C53" s="235"/>
      <c r="D53" s="235"/>
      <c r="E53" s="235"/>
      <c r="F53" s="249" t="s">
        <v>397</v>
      </c>
      <c r="G53" s="249" t="s">
        <v>397</v>
      </c>
      <c r="H53" s="235"/>
      <c r="I53" s="235"/>
      <c r="J53" s="235"/>
      <c r="K53" s="235"/>
      <c r="L53" s="235"/>
      <c r="M53" s="235"/>
      <c r="N53" s="235"/>
      <c r="O53" s="235"/>
      <c r="P53" s="235"/>
      <c r="Q53" s="230"/>
      <c r="R53" s="230"/>
      <c r="S53" s="230"/>
      <c r="T53" s="230"/>
      <c r="U53" s="227"/>
      <c r="V53" s="227"/>
      <c r="W53" s="151"/>
      <c r="X53" s="228"/>
      <c r="Y53" s="228"/>
      <c r="Z53" s="228"/>
      <c r="AA53" s="74"/>
      <c r="AB53" s="7"/>
      <c r="AC53" s="41"/>
      <c r="AD53" s="5"/>
      <c r="AE53" s="5"/>
      <c r="AF53" s="107"/>
      <c r="AG53" s="5"/>
      <c r="AH53" s="5"/>
      <c r="AI53" s="5"/>
    </row>
    <row r="54" spans="1:35" ht="19.5" customHeight="1">
      <c r="A54" s="229"/>
      <c r="B54" s="20" t="s">
        <v>32</v>
      </c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0"/>
      <c r="R54" s="230"/>
      <c r="S54" s="230"/>
      <c r="T54" s="230"/>
      <c r="U54" s="227"/>
      <c r="V54" s="227"/>
      <c r="W54" s="151"/>
      <c r="X54" s="228"/>
      <c r="Y54" s="228"/>
      <c r="Z54" s="228"/>
      <c r="AA54" s="74"/>
      <c r="AB54" s="7"/>
      <c r="AC54" s="41"/>
      <c r="AD54" s="5"/>
      <c r="AE54" s="5"/>
      <c r="AF54" s="107"/>
      <c r="AG54" s="5"/>
      <c r="AH54" s="5"/>
      <c r="AI54" s="5"/>
    </row>
    <row r="55" spans="1:35" ht="19.5" customHeight="1">
      <c r="A55" s="64"/>
      <c r="B55" s="253" t="s">
        <v>31</v>
      </c>
      <c r="C55" s="250" t="s">
        <v>399</v>
      </c>
      <c r="D55" s="250" t="s">
        <v>405</v>
      </c>
      <c r="E55" s="235"/>
      <c r="F55" s="235"/>
      <c r="G55" s="251" t="s">
        <v>402</v>
      </c>
      <c r="H55" s="249" t="s">
        <v>406</v>
      </c>
      <c r="I55" s="249" t="s">
        <v>398</v>
      </c>
      <c r="J55" s="250" t="s">
        <v>400</v>
      </c>
      <c r="K55" s="251" t="s">
        <v>402</v>
      </c>
      <c r="L55" s="235"/>
      <c r="M55" s="235"/>
      <c r="N55" s="250" t="s">
        <v>401</v>
      </c>
      <c r="O55" s="262" t="s">
        <v>402</v>
      </c>
      <c r="P55" s="250" t="s">
        <v>399</v>
      </c>
      <c r="Q55" s="262" t="s">
        <v>398</v>
      </c>
      <c r="R55" s="230"/>
      <c r="S55" s="230"/>
      <c r="T55" s="230"/>
      <c r="U55" s="251" t="s">
        <v>406</v>
      </c>
      <c r="V55" s="227"/>
      <c r="W55" s="151"/>
      <c r="X55" s="228">
        <v>4</v>
      </c>
      <c r="Y55" s="228">
        <v>17</v>
      </c>
      <c r="Z55" s="228">
        <v>21</v>
      </c>
      <c r="AA55" s="172"/>
      <c r="AB55" s="7"/>
      <c r="AC55" s="41"/>
      <c r="AD55" s="74"/>
      <c r="AE55" s="74"/>
      <c r="AF55" s="74"/>
      <c r="AG55" s="74"/>
      <c r="AH55" s="74"/>
      <c r="AI55" s="74"/>
    </row>
    <row r="56" spans="1:35" ht="19.5" customHeight="1">
      <c r="A56" s="229"/>
      <c r="B56" s="20" t="s">
        <v>31</v>
      </c>
      <c r="C56" s="250" t="s">
        <v>410</v>
      </c>
      <c r="D56" s="235"/>
      <c r="E56" s="235"/>
      <c r="F56" s="235"/>
      <c r="G56" s="235"/>
      <c r="H56" s="249" t="s">
        <v>402</v>
      </c>
      <c r="I56" s="235"/>
      <c r="J56" s="51" t="s">
        <v>402</v>
      </c>
      <c r="K56" s="235"/>
      <c r="L56" s="235"/>
      <c r="M56" s="235"/>
      <c r="N56" s="235"/>
      <c r="O56" s="235"/>
      <c r="P56" s="251" t="s">
        <v>402</v>
      </c>
      <c r="Q56" s="230"/>
      <c r="R56" s="230"/>
      <c r="S56" s="230"/>
      <c r="T56" s="230"/>
      <c r="U56" s="251" t="s">
        <v>406</v>
      </c>
      <c r="V56" s="227"/>
      <c r="W56" s="151"/>
      <c r="X56" s="228"/>
      <c r="Y56" s="228"/>
      <c r="Z56" s="228"/>
      <c r="AA56" s="74"/>
      <c r="AB56" s="7"/>
      <c r="AC56" s="41"/>
      <c r="AD56" s="5"/>
      <c r="AE56" s="5"/>
      <c r="AF56" s="5"/>
      <c r="AG56" s="5"/>
      <c r="AH56" s="5"/>
      <c r="AI56" s="5"/>
    </row>
    <row r="57" spans="1:35" ht="19.5" customHeight="1">
      <c r="A57" s="229"/>
      <c r="B57" s="20" t="s">
        <v>31</v>
      </c>
      <c r="C57" s="251" t="s">
        <v>406</v>
      </c>
      <c r="D57" s="235"/>
      <c r="E57" s="235"/>
      <c r="F57" s="235"/>
      <c r="G57" s="235"/>
      <c r="H57" s="235"/>
      <c r="I57" s="235"/>
      <c r="J57" s="251" t="s">
        <v>397</v>
      </c>
      <c r="K57" s="235"/>
      <c r="L57" s="235"/>
      <c r="M57" s="235"/>
      <c r="N57" s="235"/>
      <c r="O57" s="235"/>
      <c r="P57" s="251" t="s">
        <v>398</v>
      </c>
      <c r="Q57" s="230"/>
      <c r="R57" s="230"/>
      <c r="S57" s="230"/>
      <c r="T57" s="230"/>
      <c r="U57" s="251" t="s">
        <v>397</v>
      </c>
      <c r="V57" s="227"/>
      <c r="W57" s="151"/>
      <c r="X57" s="228"/>
      <c r="Y57" s="228"/>
      <c r="Z57" s="228"/>
      <c r="AA57" s="74"/>
      <c r="AB57" s="7"/>
      <c r="AC57" s="41"/>
      <c r="AD57" s="5"/>
      <c r="AE57" s="5"/>
      <c r="AF57" s="5"/>
      <c r="AG57" s="5"/>
      <c r="AH57" s="5"/>
      <c r="AI57" s="5"/>
    </row>
    <row r="58" spans="1:35" ht="19.5" customHeight="1">
      <c r="A58" s="64"/>
      <c r="B58" s="253" t="s">
        <v>554</v>
      </c>
      <c r="C58" s="234"/>
      <c r="D58" s="234"/>
      <c r="E58" s="234"/>
      <c r="F58" s="251" t="s">
        <v>404</v>
      </c>
      <c r="G58" s="251" t="s">
        <v>402</v>
      </c>
      <c r="H58" s="251" t="s">
        <v>404</v>
      </c>
      <c r="I58" s="234"/>
      <c r="J58" s="251" t="s">
        <v>397</v>
      </c>
      <c r="K58" s="251" t="s">
        <v>406</v>
      </c>
      <c r="L58" s="234"/>
      <c r="M58" s="234"/>
      <c r="N58" s="234"/>
      <c r="O58" s="251" t="s">
        <v>404</v>
      </c>
      <c r="P58" s="251" t="s">
        <v>400</v>
      </c>
      <c r="Q58" s="230"/>
      <c r="R58" s="230"/>
      <c r="S58" s="230"/>
      <c r="T58" s="230"/>
      <c r="U58" s="227"/>
      <c r="V58" s="227"/>
      <c r="W58" s="151"/>
      <c r="X58" s="228">
        <v>5</v>
      </c>
      <c r="Y58" s="228">
        <v>6</v>
      </c>
      <c r="Z58" s="228">
        <v>11</v>
      </c>
      <c r="AA58" s="74"/>
      <c r="AB58" s="7"/>
      <c r="AC58" s="41"/>
      <c r="AD58" s="74"/>
      <c r="AE58" s="74"/>
      <c r="AF58" s="107"/>
      <c r="AG58" s="74"/>
      <c r="AH58" s="74"/>
      <c r="AI58" s="74"/>
    </row>
    <row r="59" spans="1:35" ht="19.5" customHeight="1">
      <c r="A59" s="229"/>
      <c r="B59" s="20" t="s">
        <v>554</v>
      </c>
      <c r="C59" s="234"/>
      <c r="D59" s="234"/>
      <c r="E59" s="234"/>
      <c r="F59" s="234"/>
      <c r="G59" s="249" t="s">
        <v>397</v>
      </c>
      <c r="H59" s="249" t="s">
        <v>405</v>
      </c>
      <c r="I59" s="234"/>
      <c r="J59" s="234"/>
      <c r="K59" s="234"/>
      <c r="L59" s="234"/>
      <c r="M59" s="234"/>
      <c r="N59" s="234"/>
      <c r="O59" s="262" t="s">
        <v>405</v>
      </c>
      <c r="P59" s="251" t="s">
        <v>403</v>
      </c>
      <c r="Q59" s="230"/>
      <c r="R59" s="230"/>
      <c r="S59" s="230"/>
      <c r="T59" s="230"/>
      <c r="U59" s="227"/>
      <c r="V59" s="227"/>
      <c r="W59" s="151"/>
      <c r="X59" s="228"/>
      <c r="Y59" s="228"/>
      <c r="Z59" s="228"/>
      <c r="AA59" s="74"/>
      <c r="AB59" s="7"/>
      <c r="AC59" s="41"/>
      <c r="AD59" s="5"/>
      <c r="AE59" s="5"/>
      <c r="AF59" s="5"/>
      <c r="AG59" s="5"/>
      <c r="AH59" s="5"/>
      <c r="AI59" s="5"/>
    </row>
    <row r="60" spans="1:35" ht="19.5" customHeight="1">
      <c r="A60" s="229"/>
      <c r="B60" s="20" t="s">
        <v>554</v>
      </c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0"/>
      <c r="R60" s="230"/>
      <c r="S60" s="230"/>
      <c r="T60" s="230"/>
      <c r="U60" s="227"/>
      <c r="V60" s="227"/>
      <c r="W60" s="151"/>
      <c r="X60" s="228"/>
      <c r="Y60" s="228"/>
      <c r="Z60" s="228"/>
      <c r="AA60" s="74"/>
      <c r="AB60" s="7"/>
      <c r="AC60" s="41"/>
      <c r="AD60" s="5"/>
      <c r="AE60" s="5"/>
      <c r="AF60" s="5"/>
      <c r="AG60" s="5"/>
      <c r="AH60" s="5"/>
      <c r="AI60" s="5"/>
    </row>
    <row r="61" spans="1:35" ht="19.5" customHeight="1">
      <c r="A61" s="64"/>
      <c r="B61" s="253" t="s">
        <v>111</v>
      </c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0"/>
      <c r="R61" s="230"/>
      <c r="S61" s="230"/>
      <c r="T61" s="230"/>
      <c r="U61" s="227"/>
      <c r="V61" s="227"/>
      <c r="W61" s="151"/>
      <c r="X61" s="228">
        <v>0</v>
      </c>
      <c r="Y61" s="228">
        <v>0</v>
      </c>
      <c r="Z61" s="228">
        <v>0</v>
      </c>
      <c r="AA61" s="74"/>
      <c r="AB61" s="7"/>
      <c r="AC61" s="41"/>
      <c r="AD61" s="21"/>
      <c r="AE61" s="74"/>
      <c r="AF61" s="74"/>
      <c r="AG61" s="74"/>
      <c r="AH61" s="74"/>
      <c r="AI61" s="74"/>
    </row>
    <row r="62" spans="1:35" ht="19.5" customHeight="1">
      <c r="A62" s="64"/>
      <c r="B62" s="253" t="s">
        <v>23</v>
      </c>
      <c r="C62" s="251" t="s">
        <v>402</v>
      </c>
      <c r="D62" s="235"/>
      <c r="E62" s="235"/>
      <c r="F62" s="250" t="s">
        <v>402</v>
      </c>
      <c r="G62" s="235"/>
      <c r="H62" s="235"/>
      <c r="I62" s="235"/>
      <c r="J62" s="235"/>
      <c r="K62" s="251" t="s">
        <v>405</v>
      </c>
      <c r="L62" s="235"/>
      <c r="M62" s="235"/>
      <c r="N62" s="250" t="s">
        <v>404</v>
      </c>
      <c r="O62" s="250" t="s">
        <v>397</v>
      </c>
      <c r="P62" s="251" t="s">
        <v>404</v>
      </c>
      <c r="Q62" s="262" t="s">
        <v>404</v>
      </c>
      <c r="R62" s="230"/>
      <c r="S62" s="230"/>
      <c r="T62" s="251" t="s">
        <v>405</v>
      </c>
      <c r="U62" s="251" t="s">
        <v>405</v>
      </c>
      <c r="V62" s="227"/>
      <c r="W62" s="251" t="s">
        <v>406</v>
      </c>
      <c r="X62" s="228">
        <v>3</v>
      </c>
      <c r="Y62" s="228">
        <v>13</v>
      </c>
      <c r="Z62" s="228">
        <v>16</v>
      </c>
      <c r="AA62" s="74"/>
      <c r="AB62" s="7"/>
      <c r="AC62" s="41"/>
      <c r="AD62" s="74"/>
      <c r="AE62" s="74"/>
      <c r="AF62" s="74"/>
      <c r="AG62" s="74"/>
      <c r="AH62" s="74"/>
      <c r="AI62" s="74"/>
    </row>
    <row r="63" spans="1:35" ht="19.5" customHeight="1">
      <c r="A63" s="229"/>
      <c r="B63" s="20" t="s">
        <v>23</v>
      </c>
      <c r="C63" s="235"/>
      <c r="D63" s="235"/>
      <c r="E63" s="235"/>
      <c r="F63" s="235"/>
      <c r="G63" s="235"/>
      <c r="H63" s="235"/>
      <c r="I63" s="235"/>
      <c r="J63" s="235"/>
      <c r="K63" s="251" t="s">
        <v>402</v>
      </c>
      <c r="L63" s="235"/>
      <c r="M63" s="235"/>
      <c r="N63" s="235"/>
      <c r="O63" s="235"/>
      <c r="P63" s="251" t="s">
        <v>397</v>
      </c>
      <c r="Q63" s="230"/>
      <c r="R63" s="230"/>
      <c r="S63" s="230"/>
      <c r="T63" s="230"/>
      <c r="U63" s="227"/>
      <c r="V63" s="227"/>
      <c r="W63" s="251" t="s">
        <v>402</v>
      </c>
      <c r="X63" s="228"/>
      <c r="Y63" s="228"/>
      <c r="Z63" s="228"/>
      <c r="AA63" s="74"/>
      <c r="AB63" s="7"/>
      <c r="AC63" s="41"/>
      <c r="AD63" s="5"/>
      <c r="AE63" s="5"/>
      <c r="AF63" s="74"/>
      <c r="AG63" s="74"/>
      <c r="AH63" s="74"/>
      <c r="AI63" s="74"/>
    </row>
    <row r="64" spans="1:35" ht="19.5" customHeight="1">
      <c r="A64" s="229"/>
      <c r="B64" s="20" t="s">
        <v>23</v>
      </c>
      <c r="C64" s="235"/>
      <c r="D64" s="235"/>
      <c r="E64" s="235"/>
      <c r="F64" s="235"/>
      <c r="G64" s="235"/>
      <c r="H64" s="235"/>
      <c r="I64" s="235"/>
      <c r="J64" s="235"/>
      <c r="K64" s="250" t="s">
        <v>397</v>
      </c>
      <c r="L64" s="235"/>
      <c r="M64" s="235"/>
      <c r="N64" s="235"/>
      <c r="O64" s="235"/>
      <c r="P64" s="235"/>
      <c r="Q64" s="230"/>
      <c r="R64" s="230"/>
      <c r="S64" s="230"/>
      <c r="T64" s="230"/>
      <c r="U64" s="227"/>
      <c r="V64" s="227"/>
      <c r="W64" s="251" t="s">
        <v>398</v>
      </c>
      <c r="X64" s="228"/>
      <c r="Y64" s="228"/>
      <c r="Z64" s="228"/>
      <c r="AA64" s="74"/>
      <c r="AB64" s="7"/>
      <c r="AC64" s="41"/>
      <c r="AD64" s="5"/>
      <c r="AE64" s="5"/>
      <c r="AF64" s="74"/>
      <c r="AG64" s="74"/>
      <c r="AH64" s="74"/>
      <c r="AI64" s="74"/>
    </row>
    <row r="65" spans="1:35" s="172" customFormat="1" ht="19.5" customHeight="1">
      <c r="A65" s="229"/>
      <c r="B65" s="20" t="s">
        <v>23</v>
      </c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0"/>
      <c r="R65" s="230"/>
      <c r="S65" s="230"/>
      <c r="T65" s="230"/>
      <c r="U65" s="227"/>
      <c r="V65" s="227"/>
      <c r="W65" s="251" t="s">
        <v>397</v>
      </c>
      <c r="X65" s="228"/>
      <c r="Y65" s="228"/>
      <c r="Z65" s="228"/>
      <c r="AA65" s="74"/>
      <c r="AB65" s="74"/>
      <c r="AC65" s="265"/>
      <c r="AD65" s="20"/>
      <c r="AE65" s="20"/>
      <c r="AF65" s="74"/>
      <c r="AG65" s="74"/>
      <c r="AH65" s="74"/>
      <c r="AI65" s="74"/>
    </row>
    <row r="66" spans="1:35" ht="19.5" customHeight="1">
      <c r="A66" s="64"/>
      <c r="B66" s="253" t="s">
        <v>19</v>
      </c>
      <c r="C66" s="249" t="s">
        <v>405</v>
      </c>
      <c r="D66" s="234"/>
      <c r="E66" s="234"/>
      <c r="F66" s="234"/>
      <c r="G66" s="251" t="s">
        <v>405</v>
      </c>
      <c r="H66" s="251" t="s">
        <v>399</v>
      </c>
      <c r="I66" s="260" t="s">
        <v>402</v>
      </c>
      <c r="J66" s="251" t="s">
        <v>399</v>
      </c>
      <c r="K66" s="249" t="s">
        <v>399</v>
      </c>
      <c r="L66" s="251" t="s">
        <v>406</v>
      </c>
      <c r="M66" s="251" t="s">
        <v>405</v>
      </c>
      <c r="N66" s="234"/>
      <c r="O66" s="262" t="s">
        <v>405</v>
      </c>
      <c r="P66" s="251" t="s">
        <v>401</v>
      </c>
      <c r="Q66" s="230"/>
      <c r="R66" s="230"/>
      <c r="S66" s="230"/>
      <c r="T66" s="251" t="s">
        <v>399</v>
      </c>
      <c r="U66" s="249" t="s">
        <v>399</v>
      </c>
      <c r="V66" s="227"/>
      <c r="W66" s="74"/>
      <c r="X66" s="228">
        <v>7</v>
      </c>
      <c r="Y66" s="228">
        <v>21</v>
      </c>
      <c r="Z66" s="228">
        <v>28</v>
      </c>
      <c r="AA66" s="74"/>
      <c r="AB66" s="7"/>
      <c r="AC66" s="41"/>
      <c r="AD66" s="74"/>
      <c r="AE66" s="74"/>
      <c r="AF66" s="74"/>
      <c r="AG66" s="74"/>
      <c r="AH66" s="74"/>
      <c r="AI66" s="74"/>
    </row>
    <row r="67" spans="1:35" ht="19.5" customHeight="1">
      <c r="A67" s="229"/>
      <c r="B67" s="20" t="s">
        <v>19</v>
      </c>
      <c r="C67" s="251" t="s">
        <v>402</v>
      </c>
      <c r="D67" s="234"/>
      <c r="E67" s="234"/>
      <c r="F67" s="234"/>
      <c r="G67" s="251" t="s">
        <v>406</v>
      </c>
      <c r="H67" s="249" t="s">
        <v>402</v>
      </c>
      <c r="I67" s="237"/>
      <c r="J67" s="251" t="s">
        <v>398</v>
      </c>
      <c r="K67" s="249" t="s">
        <v>401</v>
      </c>
      <c r="L67" s="249" t="s">
        <v>398</v>
      </c>
      <c r="M67" s="234"/>
      <c r="N67" s="234"/>
      <c r="O67" s="262" t="s">
        <v>406</v>
      </c>
      <c r="P67" s="251" t="s">
        <v>402</v>
      </c>
      <c r="Q67" s="230"/>
      <c r="R67" s="230"/>
      <c r="S67" s="230"/>
      <c r="T67" s="230"/>
      <c r="U67" s="251" t="s">
        <v>397</v>
      </c>
      <c r="V67" s="227"/>
      <c r="W67" s="74"/>
      <c r="X67" s="228"/>
      <c r="Y67" s="228"/>
      <c r="Z67" s="228"/>
      <c r="AA67" s="74"/>
      <c r="AB67" s="7"/>
      <c r="AC67" s="41"/>
      <c r="AD67" s="5"/>
      <c r="AE67" s="5"/>
      <c r="AF67" s="5"/>
      <c r="AG67" s="5"/>
      <c r="AH67" s="5"/>
      <c r="AI67" s="5"/>
    </row>
    <row r="68" spans="1:35" ht="19.5" customHeight="1">
      <c r="A68" s="229"/>
      <c r="B68" s="20" t="s">
        <v>19</v>
      </c>
      <c r="C68" s="234"/>
      <c r="D68" s="234"/>
      <c r="E68" s="234"/>
      <c r="F68" s="234"/>
      <c r="G68" s="234"/>
      <c r="H68" s="234"/>
      <c r="I68" s="237"/>
      <c r="J68" s="234"/>
      <c r="K68" s="251" t="s">
        <v>406</v>
      </c>
      <c r="L68" s="249" t="s">
        <v>397</v>
      </c>
      <c r="M68" s="234"/>
      <c r="N68" s="234"/>
      <c r="O68" s="250" t="s">
        <v>398</v>
      </c>
      <c r="P68" s="251" t="s">
        <v>398</v>
      </c>
      <c r="Q68" s="230"/>
      <c r="R68" s="230"/>
      <c r="S68" s="230"/>
      <c r="T68" s="230"/>
      <c r="U68" s="227"/>
      <c r="V68" s="227"/>
      <c r="W68" s="74"/>
      <c r="X68" s="228"/>
      <c r="Y68" s="228"/>
      <c r="Z68" s="228"/>
      <c r="AA68" s="74"/>
      <c r="AB68" s="7"/>
      <c r="AC68" s="41"/>
      <c r="AD68" s="5"/>
      <c r="AE68" s="5"/>
      <c r="AF68" s="5"/>
      <c r="AG68" s="5"/>
      <c r="AH68" s="5"/>
      <c r="AI68" s="5"/>
    </row>
    <row r="69" spans="1:35" ht="19.5" customHeight="1">
      <c r="A69" s="229"/>
      <c r="B69" s="20" t="s">
        <v>19</v>
      </c>
      <c r="C69" s="234"/>
      <c r="D69" s="234"/>
      <c r="E69" s="234"/>
      <c r="F69" s="234"/>
      <c r="G69" s="234"/>
      <c r="H69" s="234"/>
      <c r="I69" s="237"/>
      <c r="J69" s="234"/>
      <c r="K69" s="251" t="s">
        <v>398</v>
      </c>
      <c r="L69" s="234"/>
      <c r="M69" s="234"/>
      <c r="N69" s="234"/>
      <c r="O69" s="250" t="s">
        <v>397</v>
      </c>
      <c r="P69" s="235"/>
      <c r="Q69" s="230"/>
      <c r="R69" s="230"/>
      <c r="S69" s="230"/>
      <c r="T69" s="230"/>
      <c r="U69" s="227"/>
      <c r="V69" s="227"/>
      <c r="W69" s="74"/>
      <c r="X69" s="228"/>
      <c r="Y69" s="228"/>
      <c r="Z69" s="228"/>
      <c r="AA69" s="74"/>
      <c r="AB69" s="7"/>
      <c r="AC69" s="41"/>
      <c r="AD69" s="5"/>
      <c r="AE69" s="5"/>
      <c r="AF69" s="5"/>
      <c r="AG69" s="5"/>
      <c r="AH69" s="5"/>
      <c r="AI69" s="5"/>
    </row>
    <row r="70" spans="1:35" ht="19.5" customHeight="1">
      <c r="A70" s="229"/>
      <c r="B70" s="20" t="s">
        <v>19</v>
      </c>
      <c r="C70" s="234"/>
      <c r="D70" s="234"/>
      <c r="E70" s="234"/>
      <c r="F70" s="234"/>
      <c r="G70" s="234"/>
      <c r="H70" s="234"/>
      <c r="I70" s="237"/>
      <c r="J70" s="234"/>
      <c r="K70" s="250" t="s">
        <v>397</v>
      </c>
      <c r="L70" s="234"/>
      <c r="M70" s="234"/>
      <c r="N70" s="234"/>
      <c r="O70" s="234"/>
      <c r="P70" s="235"/>
      <c r="Q70" s="230"/>
      <c r="R70" s="230"/>
      <c r="S70" s="230"/>
      <c r="T70" s="230"/>
      <c r="U70" s="227"/>
      <c r="V70" s="227"/>
      <c r="W70" s="74"/>
      <c r="X70" s="228"/>
      <c r="Y70" s="228"/>
      <c r="Z70" s="228"/>
      <c r="AA70" s="74"/>
      <c r="AB70" s="7"/>
      <c r="AC70" s="41"/>
      <c r="AD70" s="5"/>
      <c r="AE70" s="5"/>
      <c r="AF70" s="5"/>
      <c r="AG70" s="5"/>
      <c r="AH70" s="5"/>
      <c r="AI70" s="5"/>
    </row>
    <row r="71" spans="1:35" ht="19.5" customHeight="1">
      <c r="A71" s="64"/>
      <c r="B71" s="253" t="s">
        <v>30</v>
      </c>
      <c r="C71" s="250" t="s">
        <v>404</v>
      </c>
      <c r="D71" s="250" t="s">
        <v>405</v>
      </c>
      <c r="E71" s="250" t="s">
        <v>404</v>
      </c>
      <c r="F71" s="235"/>
      <c r="G71" s="251" t="s">
        <v>404</v>
      </c>
      <c r="H71" s="249" t="s">
        <v>405</v>
      </c>
      <c r="I71" s="235"/>
      <c r="J71" s="249" t="s">
        <v>405</v>
      </c>
      <c r="K71" s="250" t="s">
        <v>397</v>
      </c>
      <c r="L71" s="249" t="s">
        <v>405</v>
      </c>
      <c r="M71" s="235"/>
      <c r="N71" s="250" t="s">
        <v>398</v>
      </c>
      <c r="O71" s="262" t="s">
        <v>406</v>
      </c>
      <c r="P71" s="251" t="s">
        <v>405</v>
      </c>
      <c r="Q71" s="231"/>
      <c r="R71" s="227"/>
      <c r="S71" s="231"/>
      <c r="T71" s="231"/>
      <c r="U71" s="249" t="s">
        <v>404</v>
      </c>
      <c r="V71" s="231"/>
      <c r="W71" s="232"/>
      <c r="X71" s="228">
        <v>4</v>
      </c>
      <c r="Y71" s="228">
        <v>20</v>
      </c>
      <c r="Z71" s="228">
        <v>24</v>
      </c>
      <c r="AA71" s="74"/>
      <c r="AB71" s="7"/>
      <c r="AC71" s="41"/>
      <c r="AD71" s="74"/>
      <c r="AE71" s="74"/>
      <c r="AF71" s="74"/>
      <c r="AG71" s="74"/>
      <c r="AH71" s="74"/>
      <c r="AI71" s="74"/>
    </row>
    <row r="72" spans="1:35" ht="19.5" customHeight="1">
      <c r="A72" s="229"/>
      <c r="B72" s="20" t="s">
        <v>30</v>
      </c>
      <c r="C72" s="250" t="s">
        <v>410</v>
      </c>
      <c r="D72" s="235"/>
      <c r="E72" s="235"/>
      <c r="F72" s="235"/>
      <c r="G72" s="251" t="s">
        <v>406</v>
      </c>
      <c r="H72" s="235"/>
      <c r="I72" s="235"/>
      <c r="J72" s="251" t="s">
        <v>406</v>
      </c>
      <c r="K72" s="235"/>
      <c r="L72" s="251" t="s">
        <v>406</v>
      </c>
      <c r="M72" s="235"/>
      <c r="N72" s="250" t="s">
        <v>397</v>
      </c>
      <c r="O72" s="250" t="s">
        <v>398</v>
      </c>
      <c r="P72" s="251" t="s">
        <v>406</v>
      </c>
      <c r="Q72" s="231"/>
      <c r="R72" s="231"/>
      <c r="S72" s="231"/>
      <c r="T72" s="231"/>
      <c r="U72" s="251" t="s">
        <v>397</v>
      </c>
      <c r="V72" s="231"/>
      <c r="W72" s="232"/>
      <c r="X72" s="228"/>
      <c r="Y72" s="228"/>
      <c r="Z72" s="228"/>
      <c r="AA72" s="74"/>
      <c r="AB72" s="7"/>
      <c r="AC72" s="41"/>
      <c r="AD72" s="5"/>
      <c r="AE72" s="5"/>
      <c r="AF72" s="5"/>
      <c r="AG72" s="5"/>
      <c r="AH72" s="5"/>
      <c r="AI72" s="5"/>
    </row>
    <row r="73" spans="1:35" ht="19.5" customHeight="1">
      <c r="A73" s="229"/>
      <c r="B73" s="20" t="s">
        <v>30</v>
      </c>
      <c r="C73" s="235"/>
      <c r="D73" s="235"/>
      <c r="E73" s="235"/>
      <c r="F73" s="235"/>
      <c r="G73" s="249" t="s">
        <v>397</v>
      </c>
      <c r="H73" s="235"/>
      <c r="I73" s="235"/>
      <c r="J73" s="51" t="s">
        <v>402</v>
      </c>
      <c r="K73" s="235"/>
      <c r="L73" s="249" t="s">
        <v>397</v>
      </c>
      <c r="M73" s="235"/>
      <c r="N73" s="235"/>
      <c r="O73" s="235"/>
      <c r="P73" s="251" t="s">
        <v>397</v>
      </c>
      <c r="Q73" s="231"/>
      <c r="R73" s="231"/>
      <c r="S73" s="231"/>
      <c r="T73" s="231"/>
      <c r="U73" s="227"/>
      <c r="V73" s="231"/>
      <c r="W73" s="232"/>
      <c r="X73" s="228"/>
      <c r="Y73" s="228"/>
      <c r="Z73" s="228"/>
      <c r="AA73" s="74"/>
      <c r="AB73" s="7"/>
      <c r="AC73" s="41"/>
      <c r="AD73" s="5"/>
      <c r="AE73" s="5"/>
      <c r="AF73" s="5"/>
      <c r="AG73" s="5"/>
      <c r="AH73" s="5"/>
      <c r="AI73" s="5"/>
    </row>
    <row r="74" spans="1:35" ht="19.5" customHeight="1">
      <c r="A74" s="229"/>
      <c r="B74" s="20" t="s">
        <v>30</v>
      </c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1"/>
      <c r="R74" s="231"/>
      <c r="S74" s="231"/>
      <c r="T74" s="231"/>
      <c r="U74" s="227"/>
      <c r="V74" s="231"/>
      <c r="W74" s="232"/>
      <c r="X74" s="228"/>
      <c r="Y74" s="228"/>
      <c r="Z74" s="228"/>
      <c r="AA74" s="74"/>
      <c r="AB74" s="7"/>
      <c r="AC74" s="41"/>
      <c r="AD74" s="5"/>
      <c r="AE74" s="5"/>
      <c r="AF74" s="5"/>
      <c r="AG74" s="5"/>
      <c r="AH74" s="5"/>
      <c r="AI74" s="5"/>
    </row>
    <row r="75" spans="1:35" ht="19.5" customHeight="1">
      <c r="A75" s="229"/>
      <c r="B75" s="20" t="s">
        <v>30</v>
      </c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1"/>
      <c r="R75" s="231"/>
      <c r="S75" s="231"/>
      <c r="T75" s="231"/>
      <c r="U75" s="227"/>
      <c r="V75" s="231"/>
      <c r="W75" s="232"/>
      <c r="X75" s="228"/>
      <c r="Y75" s="228"/>
      <c r="Z75" s="228"/>
      <c r="AA75" s="74"/>
      <c r="AB75" s="7"/>
      <c r="AC75" s="41"/>
      <c r="AD75" s="5"/>
      <c r="AE75" s="5"/>
      <c r="AF75" s="5"/>
      <c r="AG75" s="5"/>
      <c r="AH75" s="5"/>
      <c r="AI75" s="5"/>
    </row>
    <row r="76" spans="1:35" ht="19.5" customHeight="1">
      <c r="A76" s="229"/>
      <c r="B76" s="20" t="s">
        <v>30</v>
      </c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1"/>
      <c r="R76" s="231"/>
      <c r="S76" s="231"/>
      <c r="T76" s="231"/>
      <c r="U76" s="227"/>
      <c r="V76" s="231"/>
      <c r="W76" s="232"/>
      <c r="X76" s="228"/>
      <c r="Y76" s="228"/>
      <c r="Z76" s="228"/>
      <c r="AA76" s="74"/>
      <c r="AB76" s="7"/>
      <c r="AC76" s="41"/>
      <c r="AD76" s="5"/>
      <c r="AE76" s="5"/>
      <c r="AF76" s="5"/>
      <c r="AG76" s="5"/>
      <c r="AH76" s="5"/>
      <c r="AI76" s="5"/>
    </row>
    <row r="77" spans="1:35" ht="19.5" customHeight="1">
      <c r="A77" s="229"/>
      <c r="B77" s="20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1"/>
      <c r="R77" s="231"/>
      <c r="S77" s="231"/>
      <c r="T77" s="231"/>
      <c r="U77" s="227"/>
      <c r="V77" s="231"/>
      <c r="W77" s="232"/>
      <c r="X77" s="228"/>
      <c r="Y77" s="228"/>
      <c r="Z77" s="228"/>
      <c r="AA77" s="74"/>
      <c r="AB77" s="7"/>
      <c r="AC77" s="41"/>
      <c r="AD77" s="5"/>
      <c r="AE77" s="5"/>
      <c r="AF77" s="5"/>
      <c r="AG77" s="5"/>
      <c r="AH77" s="5"/>
      <c r="AI77" s="5"/>
    </row>
    <row r="78" spans="1:35" ht="19.5" customHeight="1">
      <c r="A78" s="64"/>
      <c r="B78" s="253" t="s">
        <v>34</v>
      </c>
      <c r="C78" s="235"/>
      <c r="D78" s="235"/>
      <c r="E78" s="235"/>
      <c r="F78" s="235"/>
      <c r="G78" s="251" t="s">
        <v>406</v>
      </c>
      <c r="H78" s="235"/>
      <c r="I78" s="235"/>
      <c r="J78" s="235"/>
      <c r="K78" s="235"/>
      <c r="L78" s="235"/>
      <c r="M78" s="250" t="s">
        <v>401</v>
      </c>
      <c r="N78" s="235"/>
      <c r="O78" s="235"/>
      <c r="P78" s="251" t="s">
        <v>405</v>
      </c>
      <c r="Q78" s="54"/>
      <c r="R78" s="54"/>
      <c r="S78" s="54"/>
      <c r="T78" s="54"/>
      <c r="U78" s="49"/>
      <c r="V78" s="49"/>
      <c r="W78" s="74"/>
      <c r="X78" s="228">
        <v>1</v>
      </c>
      <c r="Y78" s="228">
        <v>2</v>
      </c>
      <c r="Z78" s="228">
        <v>3</v>
      </c>
      <c r="AA78" s="74"/>
      <c r="AB78" s="7"/>
      <c r="AC78" s="41"/>
      <c r="AD78" s="74"/>
      <c r="AE78" s="74"/>
      <c r="AF78" s="74"/>
      <c r="AG78" s="74"/>
      <c r="AH78" s="74"/>
      <c r="AI78" s="74"/>
    </row>
    <row r="79" spans="1:35" ht="19.5" customHeight="1">
      <c r="A79" s="229"/>
      <c r="B79" s="20" t="s">
        <v>34</v>
      </c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54"/>
      <c r="R79" s="54"/>
      <c r="S79" s="54"/>
      <c r="T79" s="54"/>
      <c r="U79" s="49"/>
      <c r="V79" s="49"/>
      <c r="W79" s="74"/>
      <c r="X79" s="228"/>
      <c r="Y79" s="228"/>
      <c r="Z79" s="228"/>
      <c r="AA79" s="74"/>
      <c r="AB79" s="7"/>
      <c r="AC79" s="41"/>
      <c r="AD79" s="5"/>
      <c r="AE79" s="5"/>
      <c r="AF79" s="5"/>
      <c r="AG79" s="5"/>
      <c r="AH79" s="5"/>
      <c r="AI79" s="5"/>
    </row>
    <row r="80" spans="1:35" ht="19.5" customHeight="1">
      <c r="A80" s="64"/>
      <c r="B80" s="254" t="s">
        <v>107</v>
      </c>
      <c r="C80" s="249" t="s">
        <v>405</v>
      </c>
      <c r="D80" s="235"/>
      <c r="E80" s="235"/>
      <c r="F80" s="249" t="s">
        <v>397</v>
      </c>
      <c r="G80" s="235"/>
      <c r="H80" s="249" t="s">
        <v>402</v>
      </c>
      <c r="I80" s="235"/>
      <c r="J80" s="235"/>
      <c r="K80" s="235"/>
      <c r="L80" s="235"/>
      <c r="M80" s="235"/>
      <c r="N80" s="235"/>
      <c r="O80" s="235"/>
      <c r="P80" s="251" t="s">
        <v>397</v>
      </c>
      <c r="Q80" s="231"/>
      <c r="R80" s="231"/>
      <c r="S80" s="231"/>
      <c r="T80" s="231"/>
      <c r="U80" s="227"/>
      <c r="V80" s="227"/>
      <c r="W80" s="227"/>
      <c r="X80" s="228">
        <v>0</v>
      </c>
      <c r="Y80" s="228">
        <v>5</v>
      </c>
      <c r="Z80" s="228">
        <v>5</v>
      </c>
      <c r="AA80" s="74"/>
      <c r="AB80" s="7"/>
      <c r="AC80" s="41"/>
      <c r="AD80" s="74"/>
      <c r="AE80" s="74"/>
      <c r="AF80" s="74"/>
      <c r="AG80" s="74"/>
      <c r="AH80" s="74"/>
      <c r="AI80" s="74"/>
    </row>
    <row r="81" spans="1:35" ht="19.5" customHeight="1">
      <c r="A81" s="64"/>
      <c r="B81" s="54" t="s">
        <v>107</v>
      </c>
      <c r="C81" s="235"/>
      <c r="D81" s="235"/>
      <c r="E81" s="235"/>
      <c r="F81" s="235"/>
      <c r="G81" s="235"/>
      <c r="H81" s="251" t="s">
        <v>398</v>
      </c>
      <c r="I81" s="235"/>
      <c r="J81" s="235"/>
      <c r="K81" s="235"/>
      <c r="L81" s="235"/>
      <c r="M81" s="235"/>
      <c r="N81" s="235"/>
      <c r="O81" s="235"/>
      <c r="P81" s="235"/>
      <c r="Q81" s="231"/>
      <c r="R81" s="231"/>
      <c r="S81" s="231"/>
      <c r="T81" s="231"/>
      <c r="U81" s="227"/>
      <c r="V81" s="227"/>
      <c r="W81" s="227"/>
      <c r="X81" s="228"/>
      <c r="Y81" s="228"/>
      <c r="Z81" s="228"/>
      <c r="AA81" s="74"/>
      <c r="AB81" s="7"/>
      <c r="AC81" s="41"/>
      <c r="AD81" s="74"/>
      <c r="AE81" s="74"/>
      <c r="AF81" s="74"/>
      <c r="AG81" s="74"/>
      <c r="AH81" s="74"/>
      <c r="AI81" s="74"/>
    </row>
    <row r="82" spans="1:35" ht="19.5" customHeight="1">
      <c r="A82" s="64"/>
      <c r="B82" s="253" t="s">
        <v>20</v>
      </c>
      <c r="C82" s="249" t="s">
        <v>405</v>
      </c>
      <c r="D82" s="250" t="s">
        <v>406</v>
      </c>
      <c r="E82" s="234"/>
      <c r="F82" s="251" t="s">
        <v>406</v>
      </c>
      <c r="G82" s="251" t="s">
        <v>406</v>
      </c>
      <c r="H82" s="251" t="s">
        <v>398</v>
      </c>
      <c r="I82" s="234"/>
      <c r="J82" s="251" t="s">
        <v>406</v>
      </c>
      <c r="K82" s="234"/>
      <c r="L82" s="234"/>
      <c r="M82" s="234"/>
      <c r="N82" s="234"/>
      <c r="O82" s="234"/>
      <c r="P82" s="234"/>
      <c r="Q82" s="54"/>
      <c r="R82" s="54"/>
      <c r="S82" s="251" t="s">
        <v>397</v>
      </c>
      <c r="T82" s="54"/>
      <c r="U82" s="249" t="s">
        <v>404</v>
      </c>
      <c r="V82" s="49"/>
      <c r="W82" s="251" t="s">
        <v>402</v>
      </c>
      <c r="X82" s="228">
        <v>1</v>
      </c>
      <c r="Y82" s="228">
        <v>13</v>
      </c>
      <c r="Z82" s="228">
        <v>14</v>
      </c>
      <c r="AA82" s="74"/>
      <c r="AB82" s="7"/>
      <c r="AC82" s="41"/>
      <c r="AD82" s="74"/>
      <c r="AE82" s="74"/>
      <c r="AF82" s="74"/>
      <c r="AG82" s="74"/>
      <c r="AH82" s="74"/>
      <c r="AI82" s="74"/>
    </row>
    <row r="83" spans="1:35" ht="19.5" customHeight="1">
      <c r="A83" s="64"/>
      <c r="B83" s="20" t="s">
        <v>20</v>
      </c>
      <c r="C83" s="251" t="s">
        <v>402</v>
      </c>
      <c r="D83" s="234"/>
      <c r="E83" s="234"/>
      <c r="F83" s="234"/>
      <c r="G83" s="234"/>
      <c r="H83" s="251" t="s">
        <v>397</v>
      </c>
      <c r="I83" s="234"/>
      <c r="J83" s="251" t="s">
        <v>398</v>
      </c>
      <c r="K83" s="234"/>
      <c r="L83" s="234"/>
      <c r="M83" s="234"/>
      <c r="N83" s="234"/>
      <c r="O83" s="234"/>
      <c r="P83" s="234"/>
      <c r="Q83" s="54"/>
      <c r="R83" s="54"/>
      <c r="S83" s="54"/>
      <c r="T83" s="54"/>
      <c r="U83" s="251" t="s">
        <v>406</v>
      </c>
      <c r="V83" s="49"/>
      <c r="W83" s="74"/>
      <c r="X83" s="228"/>
      <c r="Y83" s="228"/>
      <c r="Z83" s="228"/>
      <c r="AA83" s="74"/>
      <c r="AB83" s="7"/>
      <c r="AC83" s="41"/>
      <c r="AD83" s="74"/>
      <c r="AE83" s="74"/>
      <c r="AF83" s="74"/>
      <c r="AG83" s="74"/>
      <c r="AH83" s="74"/>
      <c r="AI83" s="74"/>
    </row>
    <row r="84" spans="1:35" ht="19.5" customHeight="1">
      <c r="A84" s="64"/>
      <c r="B84" s="20" t="s">
        <v>20</v>
      </c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54"/>
      <c r="R84" s="54"/>
      <c r="S84" s="54"/>
      <c r="T84" s="54"/>
      <c r="U84" s="251" t="s">
        <v>402</v>
      </c>
      <c r="V84" s="49"/>
      <c r="W84" s="74"/>
      <c r="X84" s="228"/>
      <c r="Y84" s="228"/>
      <c r="Z84" s="228"/>
      <c r="AA84" s="74"/>
      <c r="AB84" s="7"/>
      <c r="AC84" s="41"/>
      <c r="AD84" s="74"/>
      <c r="AE84" s="74"/>
      <c r="AF84" s="74"/>
      <c r="AG84" s="74"/>
      <c r="AH84" s="74"/>
      <c r="AI84" s="74"/>
    </row>
    <row r="85" spans="1:35" ht="19.5" customHeight="1">
      <c r="A85" s="64"/>
      <c r="B85" s="20" t="s">
        <v>20</v>
      </c>
      <c r="C85" s="234"/>
      <c r="D85" s="234"/>
      <c r="E85" s="234"/>
      <c r="F85" s="234"/>
      <c r="G85" s="234"/>
      <c r="H85" s="234"/>
      <c r="I85" s="234"/>
      <c r="J85" s="238"/>
      <c r="K85" s="234"/>
      <c r="L85" s="234"/>
      <c r="M85" s="234"/>
      <c r="N85" s="234"/>
      <c r="O85" s="234"/>
      <c r="P85" s="234"/>
      <c r="Q85" s="54"/>
      <c r="R85" s="54"/>
      <c r="S85" s="54"/>
      <c r="T85" s="54"/>
      <c r="U85" s="49"/>
      <c r="V85" s="49"/>
      <c r="W85" s="74"/>
      <c r="X85" s="228"/>
      <c r="Y85" s="228"/>
      <c r="Z85" s="228"/>
      <c r="AA85" s="74"/>
      <c r="AB85" s="7"/>
      <c r="AC85" s="41"/>
      <c r="AD85" s="5"/>
      <c r="AE85" s="5"/>
      <c r="AF85" s="5"/>
      <c r="AG85" s="5"/>
      <c r="AH85" s="5"/>
      <c r="AI85" s="5"/>
    </row>
    <row r="86" spans="1:35" ht="19.5" customHeight="1">
      <c r="A86" s="64"/>
      <c r="B86" s="253" t="s">
        <v>29</v>
      </c>
      <c r="C86" s="250" t="s">
        <v>410</v>
      </c>
      <c r="D86" s="251" t="s">
        <v>398</v>
      </c>
      <c r="E86" s="251" t="s">
        <v>397</v>
      </c>
      <c r="F86" s="234"/>
      <c r="G86" s="251" t="s">
        <v>403</v>
      </c>
      <c r="H86" s="249" t="s">
        <v>402</v>
      </c>
      <c r="I86" s="234"/>
      <c r="J86" s="249" t="s">
        <v>405</v>
      </c>
      <c r="K86" s="250" t="s">
        <v>397</v>
      </c>
      <c r="L86" s="249" t="s">
        <v>405</v>
      </c>
      <c r="M86" s="235"/>
      <c r="N86" s="235"/>
      <c r="O86" s="235"/>
      <c r="P86" s="235"/>
      <c r="Q86" s="54"/>
      <c r="R86" s="249" t="s">
        <v>403</v>
      </c>
      <c r="S86" s="249" t="s">
        <v>404</v>
      </c>
      <c r="T86" s="54"/>
      <c r="U86" s="251" t="s">
        <v>406</v>
      </c>
      <c r="V86" s="249" t="s">
        <v>403</v>
      </c>
      <c r="W86" s="49"/>
      <c r="X86" s="228">
        <v>4</v>
      </c>
      <c r="Y86" s="228">
        <v>21</v>
      </c>
      <c r="Z86" s="228">
        <v>25</v>
      </c>
      <c r="AA86" s="74"/>
      <c r="AB86" s="7"/>
      <c r="AC86" s="41"/>
      <c r="AD86" s="74"/>
      <c r="AE86" s="74"/>
      <c r="AF86" s="74"/>
      <c r="AG86" s="74"/>
      <c r="AH86" s="74"/>
      <c r="AI86" s="74"/>
    </row>
    <row r="87" spans="1:35" ht="19.5" customHeight="1">
      <c r="A87" s="229"/>
      <c r="B87" s="20" t="s">
        <v>29</v>
      </c>
      <c r="C87" s="249" t="s">
        <v>405</v>
      </c>
      <c r="D87" s="234"/>
      <c r="E87" s="234"/>
      <c r="F87" s="234"/>
      <c r="G87" s="251" t="s">
        <v>406</v>
      </c>
      <c r="H87" s="234"/>
      <c r="I87" s="234"/>
      <c r="J87" s="51" t="s">
        <v>402</v>
      </c>
      <c r="K87" s="235"/>
      <c r="L87" s="251" t="s">
        <v>402</v>
      </c>
      <c r="M87" s="235"/>
      <c r="N87" s="235"/>
      <c r="O87" s="235"/>
      <c r="P87" s="235"/>
      <c r="Q87" s="54"/>
      <c r="R87" s="51" t="s">
        <v>397</v>
      </c>
      <c r="S87" s="54"/>
      <c r="T87" s="54"/>
      <c r="U87" s="251" t="s">
        <v>397</v>
      </c>
      <c r="V87" s="251" t="s">
        <v>397</v>
      </c>
      <c r="W87" s="74"/>
      <c r="X87" s="228"/>
      <c r="Y87" s="228"/>
      <c r="Z87" s="228"/>
      <c r="AA87" s="74"/>
      <c r="AB87" s="7"/>
      <c r="AC87" s="41"/>
      <c r="AD87" s="5"/>
      <c r="AE87" s="5"/>
      <c r="AF87" s="5"/>
      <c r="AG87" s="5"/>
      <c r="AH87" s="5"/>
      <c r="AI87" s="5"/>
    </row>
    <row r="88" spans="1:35" ht="19.5" customHeight="1">
      <c r="A88" s="229"/>
      <c r="B88" s="20" t="s">
        <v>29</v>
      </c>
      <c r="C88" s="251" t="s">
        <v>398</v>
      </c>
      <c r="D88" s="234"/>
      <c r="E88" s="234"/>
      <c r="F88" s="234"/>
      <c r="G88" s="250" t="s">
        <v>398</v>
      </c>
      <c r="H88" s="234"/>
      <c r="I88" s="234"/>
      <c r="J88" s="234"/>
      <c r="K88" s="235"/>
      <c r="L88" s="249" t="s">
        <v>398</v>
      </c>
      <c r="M88" s="235"/>
      <c r="N88" s="235"/>
      <c r="O88" s="235"/>
      <c r="P88" s="235"/>
      <c r="Q88" s="54"/>
      <c r="R88" s="54"/>
      <c r="S88" s="54"/>
      <c r="T88" s="54"/>
      <c r="U88" s="251" t="s">
        <v>402</v>
      </c>
      <c r="V88" s="49"/>
      <c r="W88" s="74"/>
      <c r="X88" s="228"/>
      <c r="Y88" s="228"/>
      <c r="Z88" s="228"/>
      <c r="AA88" s="74"/>
      <c r="AB88" s="7"/>
      <c r="AC88" s="41"/>
      <c r="AD88" s="5"/>
      <c r="AE88" s="5"/>
      <c r="AF88" s="5"/>
      <c r="AG88" s="5"/>
      <c r="AH88" s="5"/>
      <c r="AI88" s="5"/>
    </row>
    <row r="89" spans="1:35" ht="19.5" customHeight="1">
      <c r="A89" s="54"/>
      <c r="B89" s="20" t="s">
        <v>29</v>
      </c>
      <c r="C89" s="251" t="s">
        <v>398</v>
      </c>
      <c r="D89" s="234"/>
      <c r="E89" s="234"/>
      <c r="F89" s="234"/>
      <c r="G89" s="234"/>
      <c r="H89" s="234"/>
      <c r="I89" s="234"/>
      <c r="J89" s="234"/>
      <c r="K89" s="235"/>
      <c r="L89" s="235"/>
      <c r="M89" s="235"/>
      <c r="N89" s="235"/>
      <c r="O89" s="235"/>
      <c r="P89" s="235"/>
      <c r="Q89" s="54"/>
      <c r="R89" s="54"/>
      <c r="S89" s="54"/>
      <c r="T89" s="54"/>
      <c r="U89" s="251" t="s">
        <v>397</v>
      </c>
      <c r="V89" s="49"/>
      <c r="W89" s="49"/>
      <c r="X89" s="228"/>
      <c r="Y89" s="228"/>
      <c r="Z89" s="239"/>
      <c r="AA89" s="54"/>
      <c r="AB89" s="7"/>
      <c r="AC89" s="41"/>
      <c r="AD89" s="5"/>
      <c r="AE89" s="5"/>
      <c r="AF89" s="5"/>
      <c r="AG89" s="5"/>
      <c r="AH89" s="5"/>
      <c r="AI89" s="5"/>
    </row>
    <row r="90" spans="1:35" ht="19.5" customHeight="1">
      <c r="A90" s="64"/>
      <c r="B90" s="255" t="s">
        <v>17</v>
      </c>
      <c r="C90" s="240"/>
      <c r="D90" s="252" t="s">
        <v>404</v>
      </c>
      <c r="E90" s="240"/>
      <c r="F90" s="240"/>
      <c r="G90" s="250" t="s">
        <v>405</v>
      </c>
      <c r="H90" s="240"/>
      <c r="I90" s="240"/>
      <c r="J90" s="240"/>
      <c r="K90" s="249" t="s">
        <v>404</v>
      </c>
      <c r="L90" s="235"/>
      <c r="M90" s="241"/>
      <c r="N90" s="250" t="s">
        <v>398</v>
      </c>
      <c r="O90" s="262" t="s">
        <v>406</v>
      </c>
      <c r="P90" s="251" t="s">
        <v>406</v>
      </c>
      <c r="Q90" s="243"/>
      <c r="R90" s="243"/>
      <c r="S90" s="243"/>
      <c r="T90" s="243"/>
      <c r="U90" s="251" t="s">
        <v>406</v>
      </c>
      <c r="V90" s="54"/>
      <c r="W90" s="242"/>
      <c r="X90" s="228">
        <v>2</v>
      </c>
      <c r="Y90" s="228">
        <v>10</v>
      </c>
      <c r="Z90" s="228">
        <v>12</v>
      </c>
      <c r="AA90" s="74"/>
      <c r="AB90" s="7"/>
      <c r="AC90" s="41"/>
      <c r="AD90" s="74"/>
      <c r="AE90" s="74"/>
      <c r="AF90" s="74"/>
      <c r="AG90" s="74"/>
      <c r="AH90" s="74"/>
      <c r="AI90" s="74"/>
    </row>
    <row r="91" spans="1:35" ht="19.5" customHeight="1">
      <c r="A91" s="64"/>
      <c r="B91" s="244" t="s">
        <v>17</v>
      </c>
      <c r="C91" s="234"/>
      <c r="D91" s="251" t="s">
        <v>406</v>
      </c>
      <c r="E91" s="234"/>
      <c r="F91" s="234"/>
      <c r="G91" s="249" t="s">
        <v>397</v>
      </c>
      <c r="H91" s="234"/>
      <c r="I91" s="234"/>
      <c r="J91" s="234"/>
      <c r="K91" s="251" t="s">
        <v>405</v>
      </c>
      <c r="L91" s="235"/>
      <c r="M91" s="235"/>
      <c r="N91" s="235"/>
      <c r="O91" s="250" t="s">
        <v>397</v>
      </c>
      <c r="P91" s="235"/>
      <c r="Q91" s="54"/>
      <c r="R91" s="54"/>
      <c r="S91" s="54"/>
      <c r="T91" s="54"/>
      <c r="U91" s="251" t="s">
        <v>397</v>
      </c>
      <c r="V91" s="49"/>
      <c r="W91" s="74"/>
      <c r="X91" s="228"/>
      <c r="Y91" s="228"/>
      <c r="Z91" s="228"/>
      <c r="AA91" s="74"/>
      <c r="AB91" s="7"/>
      <c r="AC91" s="41"/>
      <c r="AD91" s="5"/>
      <c r="AE91" s="5"/>
      <c r="AF91" s="5"/>
      <c r="AG91" s="5"/>
      <c r="AH91" s="5"/>
      <c r="AI91" s="5"/>
    </row>
    <row r="92" spans="1:35" ht="19.5" customHeight="1">
      <c r="A92" s="64"/>
      <c r="B92" s="253" t="s">
        <v>22</v>
      </c>
      <c r="C92" s="251" t="s">
        <v>400</v>
      </c>
      <c r="D92" s="251" t="s">
        <v>400</v>
      </c>
      <c r="E92" s="234"/>
      <c r="F92" s="234"/>
      <c r="G92" s="250" t="s">
        <v>405</v>
      </c>
      <c r="H92" s="234"/>
      <c r="I92" s="234"/>
      <c r="J92" s="51" t="s">
        <v>402</v>
      </c>
      <c r="K92" s="251" t="s">
        <v>406</v>
      </c>
      <c r="L92" s="234"/>
      <c r="M92" s="234"/>
      <c r="N92" s="234"/>
      <c r="O92" s="262" t="s">
        <v>402</v>
      </c>
      <c r="P92" s="251" t="s">
        <v>398</v>
      </c>
      <c r="Q92" s="263" t="s">
        <v>401</v>
      </c>
      <c r="R92" s="54"/>
      <c r="S92" s="54"/>
      <c r="T92" s="251" t="s">
        <v>400</v>
      </c>
      <c r="U92" s="251" t="s">
        <v>398</v>
      </c>
      <c r="V92" s="231"/>
      <c r="W92" s="251" t="s">
        <v>398</v>
      </c>
      <c r="X92" s="228">
        <v>5</v>
      </c>
      <c r="Y92" s="228">
        <v>8</v>
      </c>
      <c r="Z92" s="228">
        <v>13</v>
      </c>
      <c r="AA92" s="74"/>
      <c r="AB92" s="7"/>
      <c r="AC92" s="41"/>
      <c r="AD92" s="74"/>
      <c r="AE92" s="74"/>
      <c r="AF92" s="74"/>
      <c r="AG92" s="74"/>
      <c r="AH92" s="74"/>
      <c r="AI92" s="74"/>
    </row>
    <row r="93" spans="1:35" ht="19.5" customHeight="1">
      <c r="A93" s="64"/>
      <c r="B93" s="20" t="s">
        <v>22</v>
      </c>
      <c r="C93" s="234"/>
      <c r="D93" s="234"/>
      <c r="E93" s="234"/>
      <c r="F93" s="234"/>
      <c r="G93" s="234"/>
      <c r="H93" s="234"/>
      <c r="I93" s="234"/>
      <c r="J93" s="251" t="s">
        <v>397</v>
      </c>
      <c r="K93" s="234"/>
      <c r="L93" s="234"/>
      <c r="M93" s="234"/>
      <c r="N93" s="234"/>
      <c r="O93" s="234"/>
      <c r="P93" s="234"/>
      <c r="Q93" s="54"/>
      <c r="R93" s="54"/>
      <c r="S93" s="54"/>
      <c r="T93" s="251" t="s">
        <v>401</v>
      </c>
      <c r="U93" s="227"/>
      <c r="V93" s="231"/>
      <c r="W93" s="74"/>
      <c r="X93" s="228"/>
      <c r="Y93" s="228"/>
      <c r="Z93" s="228"/>
      <c r="AA93" s="74"/>
      <c r="AB93" s="7"/>
      <c r="AC93" s="41"/>
      <c r="AD93" s="5"/>
      <c r="AE93" s="5"/>
      <c r="AF93" s="5"/>
      <c r="AG93" s="5"/>
      <c r="AH93" s="5"/>
      <c r="AI93" s="5"/>
    </row>
    <row r="94" spans="1:35" ht="19.5" customHeight="1">
      <c r="A94" s="64"/>
      <c r="B94" s="20" t="s">
        <v>22</v>
      </c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54"/>
      <c r="R94" s="54"/>
      <c r="S94" s="54"/>
      <c r="T94" s="231"/>
      <c r="U94" s="227"/>
      <c r="V94" s="231"/>
      <c r="W94" s="74"/>
      <c r="X94" s="228"/>
      <c r="Y94" s="228"/>
      <c r="Z94" s="228"/>
      <c r="AA94" s="74"/>
      <c r="AB94" s="7"/>
      <c r="AC94" s="41"/>
      <c r="AD94" s="5"/>
      <c r="AE94" s="5"/>
      <c r="AF94" s="5"/>
      <c r="AG94" s="5"/>
      <c r="AH94" s="5"/>
      <c r="AI94" s="5"/>
    </row>
    <row r="95" spans="1:35" ht="19.5" customHeight="1">
      <c r="A95" s="64"/>
      <c r="B95" s="253" t="s">
        <v>150</v>
      </c>
      <c r="C95" s="234"/>
      <c r="D95" s="234"/>
      <c r="E95" s="234"/>
      <c r="F95" s="234"/>
      <c r="G95" s="234"/>
      <c r="H95" s="234"/>
      <c r="I95" s="234"/>
      <c r="J95" s="251" t="s">
        <v>406</v>
      </c>
      <c r="K95" s="235"/>
      <c r="L95" s="235"/>
      <c r="M95" s="235"/>
      <c r="N95" s="235"/>
      <c r="O95" s="235"/>
      <c r="P95" s="235"/>
      <c r="Q95" s="54"/>
      <c r="R95" s="54"/>
      <c r="S95" s="54"/>
      <c r="T95" s="54"/>
      <c r="U95" s="251" t="s">
        <v>406</v>
      </c>
      <c r="V95" s="49"/>
      <c r="W95" s="49"/>
      <c r="X95" s="228">
        <v>0</v>
      </c>
      <c r="Y95" s="228">
        <v>2</v>
      </c>
      <c r="Z95" s="228">
        <v>2</v>
      </c>
      <c r="AA95" s="74"/>
      <c r="AB95" s="7"/>
      <c r="AC95" s="41"/>
      <c r="AD95" s="74"/>
      <c r="AE95" s="74"/>
      <c r="AF95" s="74"/>
      <c r="AG95" s="74"/>
      <c r="AH95" s="74"/>
      <c r="AI95" s="74"/>
    </row>
    <row r="96" spans="1:35" ht="19.5" customHeight="1">
      <c r="A96" s="64"/>
      <c r="B96" s="45"/>
      <c r="C96" s="234"/>
      <c r="D96" s="234"/>
      <c r="E96" s="234"/>
      <c r="F96" s="234"/>
      <c r="G96" s="234"/>
      <c r="H96" s="234"/>
      <c r="I96" s="234"/>
      <c r="J96" s="234"/>
      <c r="K96" s="235"/>
      <c r="L96" s="235"/>
      <c r="M96" s="235"/>
      <c r="N96" s="235"/>
      <c r="O96" s="235"/>
      <c r="P96" s="235"/>
      <c r="Q96" s="54"/>
      <c r="R96" s="54"/>
      <c r="S96" s="54"/>
      <c r="T96" s="54"/>
      <c r="U96" s="49"/>
      <c r="V96" s="49"/>
      <c r="W96" s="49"/>
      <c r="X96" s="228"/>
      <c r="Y96" s="228"/>
      <c r="Z96" s="228"/>
      <c r="AA96" s="74"/>
      <c r="AB96" s="7"/>
      <c r="AC96" s="41"/>
      <c r="AD96" s="74"/>
      <c r="AE96" s="74"/>
      <c r="AF96" s="74"/>
      <c r="AG96" s="74"/>
      <c r="AH96" s="74"/>
      <c r="AI96" s="74"/>
    </row>
    <row r="97" spans="1:35" ht="19.5" customHeight="1">
      <c r="A97" s="64"/>
      <c r="B97" s="253" t="s">
        <v>24</v>
      </c>
      <c r="C97" s="235"/>
      <c r="D97" s="250" t="s">
        <v>405</v>
      </c>
      <c r="E97" s="235"/>
      <c r="F97" s="235"/>
      <c r="G97" s="235"/>
      <c r="H97" s="251" t="s">
        <v>397</v>
      </c>
      <c r="I97" s="235"/>
      <c r="J97" s="235"/>
      <c r="K97" s="235"/>
      <c r="L97" s="235"/>
      <c r="M97" s="235"/>
      <c r="N97" s="235"/>
      <c r="O97" s="235"/>
      <c r="P97" s="235"/>
      <c r="Q97" s="54"/>
      <c r="R97" s="54"/>
      <c r="S97" s="54"/>
      <c r="T97" s="54"/>
      <c r="U97" s="49"/>
      <c r="V97" s="49"/>
      <c r="W97" s="251" t="s">
        <v>404</v>
      </c>
      <c r="X97" s="228">
        <v>4</v>
      </c>
      <c r="Y97" s="228">
        <v>3</v>
      </c>
      <c r="Z97" s="228">
        <v>7</v>
      </c>
      <c r="AA97" s="74"/>
      <c r="AB97" s="7"/>
      <c r="AC97" s="41"/>
      <c r="AD97" s="74"/>
      <c r="AE97" s="74"/>
      <c r="AF97" s="74"/>
      <c r="AG97" s="74"/>
      <c r="AH97" s="74"/>
      <c r="AI97" s="74"/>
    </row>
    <row r="98" spans="1:35" ht="19.5" customHeight="1">
      <c r="A98" s="64"/>
      <c r="B98" s="20" t="s">
        <v>24</v>
      </c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54"/>
      <c r="R98" s="54"/>
      <c r="S98" s="54"/>
      <c r="T98" s="54"/>
      <c r="U98" s="49"/>
      <c r="V98" s="49"/>
      <c r="W98" s="251" t="s">
        <v>403</v>
      </c>
      <c r="X98" s="228"/>
      <c r="Y98" s="228"/>
      <c r="Z98" s="228"/>
      <c r="AA98" s="74"/>
      <c r="AB98" s="7"/>
      <c r="AC98" s="41"/>
      <c r="AD98" s="5"/>
      <c r="AE98" s="5"/>
      <c r="AF98" s="5"/>
      <c r="AG98" s="5"/>
      <c r="AH98" s="5"/>
      <c r="AI98" s="5"/>
    </row>
    <row r="99" spans="1:35" ht="19.5" customHeight="1">
      <c r="A99" s="64"/>
      <c r="B99" s="20" t="s">
        <v>24</v>
      </c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54"/>
      <c r="R99" s="54"/>
      <c r="S99" s="54"/>
      <c r="T99" s="54"/>
      <c r="U99" s="49"/>
      <c r="V99" s="49"/>
      <c r="W99" s="251" t="s">
        <v>401</v>
      </c>
      <c r="X99" s="228"/>
      <c r="Y99" s="228"/>
      <c r="Z99" s="228"/>
      <c r="AA99" s="74"/>
      <c r="AB99" s="7"/>
      <c r="AC99" s="41"/>
      <c r="AD99" s="5"/>
      <c r="AE99" s="5"/>
      <c r="AF99" s="5"/>
      <c r="AG99" s="5"/>
      <c r="AH99" s="5"/>
      <c r="AI99" s="5"/>
    </row>
    <row r="100" spans="1:35" ht="19.5" customHeight="1">
      <c r="A100" s="64"/>
      <c r="B100" s="20" t="s">
        <v>24</v>
      </c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54"/>
      <c r="R100" s="54"/>
      <c r="S100" s="54"/>
      <c r="T100" s="54"/>
      <c r="U100" s="49"/>
      <c r="V100" s="49"/>
      <c r="W100" s="251" t="s">
        <v>400</v>
      </c>
      <c r="X100" s="228"/>
      <c r="Y100" s="228"/>
      <c r="Z100" s="228"/>
      <c r="AA100" s="74"/>
      <c r="AB100" s="7"/>
      <c r="AC100" s="41"/>
      <c r="AD100" s="5"/>
      <c r="AE100" s="5"/>
      <c r="AF100" s="5"/>
      <c r="AG100" s="5"/>
      <c r="AH100" s="5"/>
      <c r="AI100" s="5"/>
    </row>
    <row r="101" spans="1:35" ht="19.5" customHeight="1">
      <c r="A101" s="64"/>
      <c r="B101" s="20" t="s">
        <v>24</v>
      </c>
      <c r="C101" s="235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54"/>
      <c r="R101" s="54"/>
      <c r="S101" s="54"/>
      <c r="T101" s="54"/>
      <c r="U101" s="49"/>
      <c r="V101" s="49"/>
      <c r="W101" s="251" t="s">
        <v>398</v>
      </c>
      <c r="X101" s="228"/>
      <c r="Y101" s="228"/>
      <c r="Z101" s="228"/>
      <c r="AA101" s="74"/>
      <c r="AB101" s="7"/>
      <c r="AC101" s="41"/>
      <c r="AD101" s="5"/>
      <c r="AE101" s="5"/>
      <c r="AF101" s="5"/>
      <c r="AG101" s="5"/>
      <c r="AH101" s="5"/>
      <c r="AI101" s="5"/>
    </row>
    <row r="102" spans="1:35" ht="19.5" customHeight="1">
      <c r="A102" s="64"/>
      <c r="B102" s="253" t="s">
        <v>27</v>
      </c>
      <c r="C102" s="251" t="s">
        <v>402</v>
      </c>
      <c r="D102" s="250" t="s">
        <v>405</v>
      </c>
      <c r="E102" s="234"/>
      <c r="F102" s="234"/>
      <c r="G102" s="251" t="s">
        <v>406</v>
      </c>
      <c r="H102" s="234"/>
      <c r="I102" s="234"/>
      <c r="J102" s="249" t="s">
        <v>405</v>
      </c>
      <c r="K102" s="251" t="s">
        <v>406</v>
      </c>
      <c r="L102" s="234"/>
      <c r="M102" s="234"/>
      <c r="N102" s="234"/>
      <c r="O102" s="234"/>
      <c r="P102" s="251" t="s">
        <v>406</v>
      </c>
      <c r="Q102" s="230"/>
      <c r="R102" s="230"/>
      <c r="S102" s="230"/>
      <c r="T102" s="230"/>
      <c r="U102" s="251" t="s">
        <v>406</v>
      </c>
      <c r="V102" s="227"/>
      <c r="W102" s="251" t="s">
        <v>405</v>
      </c>
      <c r="X102" s="233">
        <v>0</v>
      </c>
      <c r="Y102" s="233">
        <v>12</v>
      </c>
      <c r="Z102" s="233">
        <v>12</v>
      </c>
      <c r="AA102" s="151"/>
      <c r="AB102" s="154"/>
      <c r="AC102" s="155"/>
      <c r="AD102" s="151"/>
      <c r="AE102" s="151"/>
      <c r="AF102" s="151"/>
      <c r="AG102" s="151"/>
      <c r="AH102" s="151"/>
      <c r="AI102" s="151"/>
    </row>
    <row r="103" spans="1:35" ht="19.5" customHeight="1">
      <c r="A103" s="64"/>
      <c r="B103" s="20" t="s">
        <v>27</v>
      </c>
      <c r="C103" s="251" t="s">
        <v>398</v>
      </c>
      <c r="D103" s="251" t="s">
        <v>406</v>
      </c>
      <c r="E103" s="234"/>
      <c r="F103" s="234"/>
      <c r="G103" s="251" t="s">
        <v>402</v>
      </c>
      <c r="H103" s="234"/>
      <c r="I103" s="234"/>
      <c r="J103" s="251" t="s">
        <v>406</v>
      </c>
      <c r="K103" s="234"/>
      <c r="L103" s="234"/>
      <c r="M103" s="234"/>
      <c r="N103" s="234"/>
      <c r="O103" s="234"/>
      <c r="P103" s="234"/>
      <c r="Q103" s="230"/>
      <c r="R103" s="230"/>
      <c r="S103" s="230"/>
      <c r="T103" s="230"/>
      <c r="U103" s="227"/>
      <c r="V103" s="227"/>
      <c r="W103" s="151"/>
      <c r="X103" s="233"/>
      <c r="Y103" s="233"/>
      <c r="Z103" s="233"/>
      <c r="AA103" s="151"/>
      <c r="AB103" s="154"/>
      <c r="AC103" s="155"/>
      <c r="AD103" s="153"/>
      <c r="AE103" s="153"/>
      <c r="AF103" s="153"/>
      <c r="AG103" s="153"/>
      <c r="AH103" s="153"/>
      <c r="AI103" s="153"/>
    </row>
    <row r="104" spans="1:35" ht="19.5" customHeight="1">
      <c r="A104" s="54"/>
      <c r="B104" s="20" t="s">
        <v>27</v>
      </c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54"/>
      <c r="R104" s="54"/>
      <c r="S104" s="54"/>
      <c r="T104" s="54"/>
      <c r="U104" s="227"/>
      <c r="V104" s="49"/>
      <c r="W104" s="49"/>
      <c r="X104" s="228"/>
      <c r="Y104" s="228"/>
      <c r="Z104" s="239"/>
      <c r="AA104" s="54"/>
      <c r="AB104" s="154"/>
      <c r="AC104" s="155"/>
      <c r="AD104" s="153"/>
      <c r="AE104" s="153"/>
      <c r="AF104" s="153"/>
      <c r="AG104" s="153"/>
      <c r="AH104" s="153"/>
      <c r="AI104" s="153"/>
    </row>
    <row r="105" spans="1:35" ht="19.5" customHeight="1">
      <c r="A105" s="64"/>
      <c r="B105" s="253" t="s">
        <v>88</v>
      </c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0"/>
      <c r="R105" s="230"/>
      <c r="S105" s="230"/>
      <c r="T105" s="251" t="s">
        <v>405</v>
      </c>
      <c r="U105" s="249" t="s">
        <v>399</v>
      </c>
      <c r="V105" s="227"/>
      <c r="W105" s="151"/>
      <c r="X105" s="233">
        <v>1</v>
      </c>
      <c r="Y105" s="233">
        <v>1</v>
      </c>
      <c r="Z105" s="233">
        <v>2</v>
      </c>
      <c r="AA105" s="151"/>
      <c r="AB105" s="154"/>
      <c r="AC105" s="155"/>
      <c r="AD105" s="151"/>
      <c r="AE105" s="151"/>
      <c r="AF105" s="151"/>
      <c r="AG105" s="151"/>
      <c r="AH105" s="151"/>
      <c r="AI105" s="151"/>
    </row>
    <row r="106" spans="1:35" ht="19.5" customHeight="1">
      <c r="A106" s="64"/>
      <c r="B106" s="45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0"/>
      <c r="R106" s="230"/>
      <c r="S106" s="230"/>
      <c r="T106" s="230"/>
      <c r="U106" s="227"/>
      <c r="V106" s="227"/>
      <c r="W106" s="151"/>
      <c r="X106" s="233"/>
      <c r="Y106" s="233"/>
      <c r="Z106" s="233"/>
      <c r="AA106" s="151"/>
      <c r="AB106" s="154"/>
      <c r="AC106" s="155"/>
      <c r="AD106" s="151"/>
      <c r="AE106" s="151"/>
      <c r="AF106" s="151"/>
      <c r="AG106" s="151"/>
      <c r="AH106" s="151"/>
      <c r="AI106" s="151"/>
    </row>
    <row r="107" spans="1:35" ht="19.5" customHeight="1">
      <c r="A107" s="64"/>
      <c r="B107" s="253" t="s">
        <v>25</v>
      </c>
      <c r="C107" s="249" t="s">
        <v>405</v>
      </c>
      <c r="D107" s="251" t="s">
        <v>399</v>
      </c>
      <c r="E107" s="234"/>
      <c r="F107" s="234"/>
      <c r="G107" s="234"/>
      <c r="H107" s="251" t="s">
        <v>403</v>
      </c>
      <c r="I107" s="234"/>
      <c r="J107" s="234"/>
      <c r="K107" s="234"/>
      <c r="L107" s="251" t="s">
        <v>400</v>
      </c>
      <c r="M107" s="234"/>
      <c r="N107" s="234"/>
      <c r="O107" s="234"/>
      <c r="P107" s="251" t="s">
        <v>405</v>
      </c>
      <c r="Q107" s="230"/>
      <c r="R107" s="230"/>
      <c r="S107" s="230"/>
      <c r="T107" s="230"/>
      <c r="U107" s="227"/>
      <c r="V107" s="227"/>
      <c r="W107" s="151"/>
      <c r="X107" s="233">
        <v>3</v>
      </c>
      <c r="Y107" s="233">
        <v>2</v>
      </c>
      <c r="Z107" s="233">
        <v>5</v>
      </c>
      <c r="AA107" s="151"/>
      <c r="AB107" s="154"/>
      <c r="AC107" s="155"/>
      <c r="AD107" s="151"/>
      <c r="AE107" s="151"/>
      <c r="AF107" s="151"/>
      <c r="AG107" s="151"/>
      <c r="AH107" s="151"/>
      <c r="AI107" s="151"/>
    </row>
    <row r="108" spans="1:35" ht="19.5" customHeight="1">
      <c r="A108" s="64"/>
      <c r="B108" s="253" t="s">
        <v>18</v>
      </c>
      <c r="C108" s="234"/>
      <c r="D108" s="234"/>
      <c r="E108" s="234"/>
      <c r="F108" s="234"/>
      <c r="G108" s="249" t="s">
        <v>397</v>
      </c>
      <c r="H108" s="234"/>
      <c r="I108" s="251" t="s">
        <v>404</v>
      </c>
      <c r="J108" s="234"/>
      <c r="K108" s="234"/>
      <c r="L108" s="234"/>
      <c r="M108" s="234"/>
      <c r="N108" s="234"/>
      <c r="O108" s="234"/>
      <c r="P108" s="234"/>
      <c r="Q108" s="230"/>
      <c r="R108" s="230"/>
      <c r="S108" s="230"/>
      <c r="T108" s="230"/>
      <c r="U108" s="227"/>
      <c r="V108" s="227"/>
      <c r="W108" s="251" t="s">
        <v>406</v>
      </c>
      <c r="X108" s="233">
        <v>1</v>
      </c>
      <c r="Y108" s="233">
        <v>3</v>
      </c>
      <c r="Z108" s="233">
        <v>4</v>
      </c>
      <c r="AA108" s="151"/>
      <c r="AB108" s="154"/>
      <c r="AC108" s="155"/>
      <c r="AD108" s="151"/>
      <c r="AE108" s="151"/>
      <c r="AF108" s="151"/>
      <c r="AG108" s="151"/>
      <c r="AH108" s="151"/>
      <c r="AI108" s="151"/>
    </row>
    <row r="109" spans="1:35" ht="19.5" customHeight="1">
      <c r="A109" s="64"/>
      <c r="B109" s="236" t="s">
        <v>18</v>
      </c>
      <c r="C109" s="234"/>
      <c r="D109" s="234"/>
      <c r="E109" s="234"/>
      <c r="F109" s="234"/>
      <c r="G109" s="227"/>
      <c r="H109" s="234"/>
      <c r="I109" s="234"/>
      <c r="J109" s="234"/>
      <c r="K109" s="234"/>
      <c r="L109" s="234"/>
      <c r="M109" s="234"/>
      <c r="N109" s="234"/>
      <c r="O109" s="234"/>
      <c r="P109" s="234"/>
      <c r="Q109" s="230"/>
      <c r="R109" s="230"/>
      <c r="S109" s="230"/>
      <c r="T109" s="230"/>
      <c r="U109" s="227"/>
      <c r="V109" s="227"/>
      <c r="W109" s="251" t="s">
        <v>402</v>
      </c>
      <c r="X109" s="233"/>
      <c r="Y109" s="233"/>
      <c r="Z109" s="233"/>
      <c r="AA109" s="151"/>
      <c r="AB109" s="154"/>
      <c r="AC109" s="155"/>
      <c r="AD109" s="151"/>
      <c r="AE109" s="151"/>
      <c r="AF109" s="151"/>
      <c r="AG109" s="151"/>
      <c r="AH109" s="151"/>
      <c r="AI109" s="151"/>
    </row>
    <row r="110" spans="1:35" ht="19.5" customHeight="1">
      <c r="A110" s="64"/>
      <c r="B110" s="253" t="s">
        <v>36</v>
      </c>
      <c r="C110" s="250" t="s">
        <v>410</v>
      </c>
      <c r="D110" s="234"/>
      <c r="E110" s="234"/>
      <c r="F110" s="251" t="s">
        <v>406</v>
      </c>
      <c r="G110" s="234"/>
      <c r="H110" s="234"/>
      <c r="I110" s="234"/>
      <c r="J110" s="234"/>
      <c r="K110" s="234"/>
      <c r="L110" s="234"/>
      <c r="M110" s="234"/>
      <c r="N110" s="234"/>
      <c r="O110" s="262" t="s">
        <v>402</v>
      </c>
      <c r="P110" s="234"/>
      <c r="Q110" s="230"/>
      <c r="R110" s="230"/>
      <c r="S110" s="230"/>
      <c r="T110" s="230"/>
      <c r="U110" s="227"/>
      <c r="V110" s="227"/>
      <c r="W110" s="151"/>
      <c r="X110" s="233">
        <v>0</v>
      </c>
      <c r="Y110" s="233">
        <v>4</v>
      </c>
      <c r="Z110" s="233">
        <v>4</v>
      </c>
      <c r="AA110" s="151"/>
      <c r="AB110" s="154"/>
      <c r="AC110" s="155"/>
      <c r="AD110" s="151"/>
      <c r="AE110" s="151"/>
      <c r="AF110" s="151"/>
      <c r="AG110" s="151"/>
      <c r="AH110" s="151"/>
      <c r="AI110" s="151"/>
    </row>
    <row r="111" spans="1:35" ht="19.5" customHeight="1">
      <c r="A111" s="64"/>
      <c r="B111" s="20" t="s">
        <v>36</v>
      </c>
      <c r="C111" s="249" t="s">
        <v>406</v>
      </c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0"/>
      <c r="R111" s="230"/>
      <c r="S111" s="230"/>
      <c r="T111" s="230"/>
      <c r="U111" s="227"/>
      <c r="V111" s="227"/>
      <c r="W111" s="151"/>
      <c r="X111" s="233"/>
      <c r="Y111" s="233"/>
      <c r="Z111" s="233"/>
      <c r="AA111" s="151"/>
      <c r="AB111" s="154"/>
      <c r="AC111" s="155"/>
      <c r="AD111" s="151"/>
      <c r="AE111" s="151"/>
      <c r="AF111" s="151"/>
      <c r="AG111" s="151"/>
      <c r="AH111" s="151"/>
      <c r="AI111" s="151"/>
    </row>
    <row r="112" spans="1:35" ht="19.5" customHeight="1">
      <c r="A112" s="64"/>
      <c r="B112" s="253" t="s">
        <v>74</v>
      </c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0"/>
      <c r="R112" s="230"/>
      <c r="S112" s="230"/>
      <c r="T112" s="230"/>
      <c r="U112" s="227"/>
      <c r="V112" s="227"/>
      <c r="W112" s="227"/>
      <c r="X112" s="233">
        <v>0</v>
      </c>
      <c r="Y112" s="233">
        <v>0</v>
      </c>
      <c r="Z112" s="233">
        <v>0</v>
      </c>
      <c r="AA112" s="151"/>
      <c r="AB112" s="154"/>
      <c r="AC112" s="155"/>
      <c r="AD112" s="151"/>
      <c r="AE112" s="151"/>
      <c r="AF112" s="151"/>
      <c r="AG112" s="151"/>
      <c r="AH112" s="151"/>
      <c r="AI112" s="151"/>
    </row>
    <row r="113" spans="1:35" ht="19.5" customHeight="1">
      <c r="A113" s="64"/>
      <c r="B113" s="253" t="s">
        <v>35</v>
      </c>
      <c r="C113" s="251" t="s">
        <v>406</v>
      </c>
      <c r="D113" s="234"/>
      <c r="E113" s="234"/>
      <c r="F113" s="250" t="s">
        <v>398</v>
      </c>
      <c r="G113" s="250" t="s">
        <v>398</v>
      </c>
      <c r="H113" s="251" t="s">
        <v>400</v>
      </c>
      <c r="I113" s="234"/>
      <c r="J113" s="234"/>
      <c r="K113" s="234"/>
      <c r="L113" s="234"/>
      <c r="M113" s="51" t="s">
        <v>397</v>
      </c>
      <c r="N113" s="234"/>
      <c r="O113" s="262" t="s">
        <v>406</v>
      </c>
      <c r="P113" s="234"/>
      <c r="Q113" s="230"/>
      <c r="R113" s="230"/>
      <c r="S113" s="230"/>
      <c r="T113" s="251" t="s">
        <v>405</v>
      </c>
      <c r="U113" s="227"/>
      <c r="V113" s="227"/>
      <c r="W113" s="151"/>
      <c r="X113" s="233">
        <v>1</v>
      </c>
      <c r="Y113" s="233">
        <v>6</v>
      </c>
      <c r="Z113" s="233">
        <v>7</v>
      </c>
      <c r="AA113" s="151"/>
      <c r="AB113" s="154"/>
      <c r="AC113" s="155"/>
      <c r="AD113" s="151"/>
      <c r="AE113" s="151"/>
      <c r="AF113" s="151"/>
      <c r="AG113" s="151"/>
      <c r="AH113" s="151"/>
      <c r="AI113" s="151"/>
    </row>
    <row r="114" spans="1:35" ht="19.5" customHeight="1">
      <c r="A114" s="64"/>
      <c r="B114" s="20" t="s">
        <v>35</v>
      </c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0"/>
      <c r="R114" s="230"/>
      <c r="S114" s="230"/>
      <c r="T114" s="230"/>
      <c r="U114" s="227"/>
      <c r="V114" s="227"/>
      <c r="W114" s="151"/>
      <c r="X114" s="233"/>
      <c r="Y114" s="233"/>
      <c r="Z114" s="233"/>
      <c r="AA114" s="151"/>
      <c r="AB114" s="154"/>
      <c r="AC114" s="155"/>
      <c r="AD114" s="151"/>
      <c r="AE114" s="151"/>
      <c r="AF114" s="151"/>
      <c r="AG114" s="151"/>
      <c r="AH114" s="151"/>
      <c r="AI114" s="151"/>
    </row>
    <row r="115" spans="1:35" ht="19.5" customHeight="1">
      <c r="A115" s="64"/>
      <c r="B115" s="20" t="s">
        <v>35</v>
      </c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0"/>
      <c r="R115" s="230"/>
      <c r="S115" s="230"/>
      <c r="T115" s="230"/>
      <c r="U115" s="227"/>
      <c r="V115" s="227"/>
      <c r="W115" s="151"/>
      <c r="X115" s="233"/>
      <c r="Y115" s="233"/>
      <c r="Z115" s="233"/>
      <c r="AA115" s="151"/>
      <c r="AB115" s="154"/>
      <c r="AC115" s="155"/>
      <c r="AD115" s="151"/>
      <c r="AE115" s="151"/>
      <c r="AF115" s="151"/>
      <c r="AG115" s="151"/>
      <c r="AH115" s="151"/>
      <c r="AI115" s="151"/>
    </row>
    <row r="116" spans="1:35" ht="19.5" customHeight="1">
      <c r="A116" s="64"/>
      <c r="B116" s="20" t="s">
        <v>35</v>
      </c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0"/>
      <c r="R116" s="230"/>
      <c r="S116" s="230"/>
      <c r="T116" s="230"/>
      <c r="U116" s="227"/>
      <c r="V116" s="227"/>
      <c r="W116" s="151"/>
      <c r="X116" s="233"/>
      <c r="Y116" s="233"/>
      <c r="Z116" s="233"/>
      <c r="AA116" s="151"/>
      <c r="AB116" s="154"/>
      <c r="AC116" s="155"/>
      <c r="AD116" s="151"/>
      <c r="AE116" s="151"/>
      <c r="AF116" s="151"/>
      <c r="AG116" s="151"/>
      <c r="AH116" s="151"/>
      <c r="AI116" s="151"/>
    </row>
    <row r="117" spans="1:35" ht="19.5" customHeight="1">
      <c r="A117" s="64"/>
      <c r="B117" s="253" t="s">
        <v>108</v>
      </c>
      <c r="C117" s="234"/>
      <c r="D117" s="234"/>
      <c r="E117" s="234"/>
      <c r="F117" s="234"/>
      <c r="G117" s="251" t="s">
        <v>406</v>
      </c>
      <c r="H117" s="234"/>
      <c r="I117" s="234"/>
      <c r="J117" s="234"/>
      <c r="K117" s="251" t="s">
        <v>398</v>
      </c>
      <c r="L117" s="234"/>
      <c r="M117" s="234"/>
      <c r="N117" s="234"/>
      <c r="O117" s="234"/>
      <c r="P117" s="234"/>
      <c r="Q117" s="230"/>
      <c r="R117" s="230"/>
      <c r="S117" s="230"/>
      <c r="T117" s="230"/>
      <c r="U117" s="227"/>
      <c r="V117" s="227"/>
      <c r="W117" s="151"/>
      <c r="X117" s="233">
        <v>0</v>
      </c>
      <c r="Y117" s="233">
        <v>2</v>
      </c>
      <c r="Z117" s="233">
        <v>2</v>
      </c>
      <c r="AA117" s="151"/>
      <c r="AB117" s="154"/>
      <c r="AC117" s="155"/>
      <c r="AD117" s="151"/>
      <c r="AE117" s="151"/>
      <c r="AF117" s="151"/>
      <c r="AG117" s="151"/>
      <c r="AH117" s="151"/>
      <c r="AI117" s="151"/>
    </row>
    <row r="118" spans="1:35" s="172" customFormat="1" ht="19.5" customHeight="1">
      <c r="A118" s="64"/>
      <c r="B118" s="253" t="s">
        <v>33</v>
      </c>
      <c r="C118" s="249" t="s">
        <v>405</v>
      </c>
      <c r="D118" s="245"/>
      <c r="E118" s="245"/>
      <c r="F118" s="245"/>
      <c r="G118" s="235"/>
      <c r="H118" s="245"/>
      <c r="I118" s="245"/>
      <c r="J118" s="245"/>
      <c r="K118" s="245"/>
      <c r="L118" s="245"/>
      <c r="M118" s="245"/>
      <c r="N118" s="245"/>
      <c r="O118" s="245"/>
      <c r="P118" s="245"/>
      <c r="Q118" s="20"/>
      <c r="R118" s="20"/>
      <c r="S118" s="20"/>
      <c r="T118" s="20"/>
      <c r="U118" s="236"/>
      <c r="V118" s="20"/>
      <c r="W118" s="20"/>
      <c r="X118" s="228">
        <v>0</v>
      </c>
      <c r="Y118" s="228">
        <v>1</v>
      </c>
      <c r="Z118" s="228">
        <v>1</v>
      </c>
      <c r="AA118" s="20"/>
      <c r="AB118" s="54"/>
      <c r="AC118" s="54"/>
      <c r="AD118" s="54"/>
      <c r="AE118" s="20"/>
      <c r="AF118" s="20"/>
      <c r="AG118" s="20"/>
      <c r="AH118" s="20"/>
      <c r="AI118" s="20"/>
    </row>
    <row r="119" spans="1:35" s="172" customFormat="1" ht="19.5" customHeight="1">
      <c r="A119" s="64"/>
      <c r="B119" s="253" t="s">
        <v>102</v>
      </c>
      <c r="C119" s="245"/>
      <c r="D119" s="245"/>
      <c r="E119" s="245"/>
      <c r="F119" s="245"/>
      <c r="G119" s="245"/>
      <c r="H119" s="245"/>
      <c r="I119" s="245"/>
      <c r="J119" s="245"/>
      <c r="K119" s="245"/>
      <c r="L119" s="249" t="s">
        <v>405</v>
      </c>
      <c r="M119" s="245"/>
      <c r="N119" s="245"/>
      <c r="O119" s="245"/>
      <c r="P119" s="245"/>
      <c r="Q119" s="20"/>
      <c r="R119" s="20"/>
      <c r="S119" s="20"/>
      <c r="T119" s="20"/>
      <c r="U119" s="236"/>
      <c r="V119" s="20"/>
      <c r="W119" s="20"/>
      <c r="X119" s="228">
        <v>0</v>
      </c>
      <c r="Y119" s="228">
        <v>1</v>
      </c>
      <c r="Z119" s="228">
        <v>1</v>
      </c>
      <c r="AA119" s="20"/>
      <c r="AB119" s="54"/>
      <c r="AC119" s="54"/>
      <c r="AD119" s="54"/>
      <c r="AE119" s="20"/>
      <c r="AF119" s="20"/>
      <c r="AG119" s="20"/>
      <c r="AH119" s="20"/>
      <c r="AI119" s="20"/>
    </row>
    <row r="120" spans="1:35" s="172" customFormat="1" ht="19.5" customHeight="1">
      <c r="A120" s="20"/>
      <c r="B120" s="20" t="s">
        <v>102</v>
      </c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0"/>
      <c r="R120" s="20"/>
      <c r="S120" s="20"/>
      <c r="T120" s="20"/>
      <c r="U120" s="236"/>
      <c r="V120" s="20"/>
      <c r="W120" s="20"/>
      <c r="X120" s="228"/>
      <c r="Y120" s="228"/>
      <c r="Z120" s="228"/>
      <c r="AA120" s="20"/>
      <c r="AB120" s="173"/>
      <c r="AC120" s="173"/>
      <c r="AD120" s="173"/>
      <c r="AE120" s="20"/>
      <c r="AF120" s="20"/>
      <c r="AG120" s="20"/>
      <c r="AH120" s="20"/>
      <c r="AI120" s="20"/>
    </row>
    <row r="121" spans="1:35" ht="24" customHeight="1">
      <c r="A121" s="64"/>
      <c r="B121" s="256" t="s">
        <v>407</v>
      </c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0"/>
      <c r="R121" s="230"/>
      <c r="S121" s="230"/>
      <c r="T121" s="230"/>
      <c r="U121" s="227"/>
      <c r="V121" s="227"/>
      <c r="W121" s="151"/>
      <c r="X121" s="233">
        <v>0</v>
      </c>
      <c r="Y121" s="233">
        <v>0</v>
      </c>
      <c r="Z121" s="233">
        <v>0</v>
      </c>
      <c r="AA121" s="151"/>
      <c r="AB121" s="154"/>
      <c r="AC121" s="155"/>
      <c r="AD121" s="151"/>
      <c r="AE121" s="151"/>
      <c r="AF121" s="151"/>
      <c r="AG121" s="151"/>
      <c r="AH121" s="151"/>
      <c r="AI121" s="151"/>
    </row>
    <row r="122" spans="1:35" ht="19.5" customHeight="1">
      <c r="A122" s="64"/>
      <c r="B122" s="253" t="s">
        <v>408</v>
      </c>
      <c r="C122" s="234"/>
      <c r="D122" s="234"/>
      <c r="E122" s="234"/>
      <c r="F122" s="234"/>
      <c r="G122" s="234"/>
      <c r="H122" s="249" t="s">
        <v>406</v>
      </c>
      <c r="I122" s="234"/>
      <c r="J122" s="234"/>
      <c r="K122" s="234"/>
      <c r="L122" s="234"/>
      <c r="M122" s="234"/>
      <c r="N122" s="234"/>
      <c r="O122" s="262" t="s">
        <v>405</v>
      </c>
      <c r="P122" s="234"/>
      <c r="Q122" s="230"/>
      <c r="R122" s="230"/>
      <c r="S122" s="230"/>
      <c r="T122" s="230"/>
      <c r="U122" s="227"/>
      <c r="V122" s="227"/>
      <c r="W122" s="151"/>
      <c r="X122" s="233">
        <v>0</v>
      </c>
      <c r="Y122" s="233">
        <v>2</v>
      </c>
      <c r="Z122" s="233">
        <v>2</v>
      </c>
      <c r="AA122" s="151"/>
      <c r="AB122" s="154"/>
      <c r="AC122" s="155"/>
      <c r="AD122" s="151"/>
      <c r="AE122" s="151"/>
      <c r="AF122" s="151"/>
      <c r="AG122" s="151"/>
      <c r="AH122" s="151"/>
      <c r="AI122" s="151"/>
    </row>
    <row r="123" spans="1:35" ht="19.5" customHeight="1">
      <c r="A123" s="64"/>
      <c r="B123" s="253" t="s">
        <v>413</v>
      </c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51" t="s">
        <v>402</v>
      </c>
      <c r="Q123" s="230"/>
      <c r="R123" s="230"/>
      <c r="S123" s="230"/>
      <c r="T123" s="230"/>
      <c r="U123" s="227"/>
      <c r="V123" s="227"/>
      <c r="W123" s="151"/>
      <c r="X123" s="233">
        <v>0</v>
      </c>
      <c r="Y123" s="233">
        <v>1</v>
      </c>
      <c r="Z123" s="233">
        <v>1</v>
      </c>
      <c r="AA123" s="151"/>
      <c r="AB123" s="154"/>
      <c r="AC123" s="155"/>
      <c r="AD123" s="151"/>
      <c r="AE123" s="151"/>
      <c r="AF123" s="151"/>
      <c r="AG123" s="151"/>
      <c r="AH123" s="151"/>
      <c r="AI123" s="151"/>
    </row>
    <row r="124" spans="1:35" ht="19.5" customHeight="1">
      <c r="A124" s="64"/>
      <c r="B124" s="253" t="s">
        <v>414</v>
      </c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0"/>
      <c r="R124" s="230"/>
      <c r="S124" s="230"/>
      <c r="T124" s="230"/>
      <c r="U124" s="227"/>
      <c r="V124" s="227"/>
      <c r="W124" s="151"/>
      <c r="X124" s="233">
        <v>0</v>
      </c>
      <c r="Y124" s="233">
        <v>0</v>
      </c>
      <c r="Z124" s="233">
        <v>0</v>
      </c>
      <c r="AA124" s="151"/>
      <c r="AB124" s="154"/>
      <c r="AC124" s="155"/>
      <c r="AD124" s="151"/>
      <c r="AE124" s="151"/>
      <c r="AF124" s="151"/>
      <c r="AG124" s="151"/>
      <c r="AH124" s="151"/>
      <c r="AI124" s="151"/>
    </row>
    <row r="125" spans="1:35" ht="19.5" customHeight="1">
      <c r="A125" s="64"/>
      <c r="B125" s="253" t="s">
        <v>555</v>
      </c>
      <c r="C125" s="234"/>
      <c r="D125" s="234"/>
      <c r="E125" s="234"/>
      <c r="F125" s="234"/>
      <c r="G125" s="251" t="s">
        <v>405</v>
      </c>
      <c r="H125" s="234"/>
      <c r="I125" s="234"/>
      <c r="J125" s="234"/>
      <c r="K125" s="234"/>
      <c r="L125" s="234"/>
      <c r="M125" s="234"/>
      <c r="N125" s="234"/>
      <c r="O125" s="234"/>
      <c r="P125" s="234"/>
      <c r="Q125" s="230"/>
      <c r="R125" s="230"/>
      <c r="S125" s="230"/>
      <c r="T125" s="230"/>
      <c r="U125" s="227"/>
      <c r="V125" s="227"/>
      <c r="W125" s="151"/>
      <c r="X125" s="233">
        <v>0</v>
      </c>
      <c r="Y125" s="233">
        <v>1</v>
      </c>
      <c r="Z125" s="233">
        <v>1</v>
      </c>
      <c r="AA125" s="151"/>
      <c r="AB125" s="154"/>
      <c r="AC125" s="155"/>
      <c r="AD125" s="151"/>
      <c r="AE125" s="151"/>
      <c r="AF125" s="151"/>
      <c r="AG125" s="151"/>
      <c r="AH125" s="151"/>
      <c r="AI125" s="151"/>
    </row>
    <row r="126" spans="1:35" ht="19.5" customHeight="1">
      <c r="A126" s="64"/>
      <c r="B126" s="45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0"/>
      <c r="R126" s="230"/>
      <c r="S126" s="230"/>
      <c r="T126" s="230"/>
      <c r="U126" s="227"/>
      <c r="V126" s="227"/>
      <c r="W126" s="151"/>
      <c r="X126" s="233"/>
      <c r="Y126" s="233"/>
      <c r="Z126" s="233"/>
      <c r="AA126" s="151"/>
      <c r="AB126" s="154"/>
      <c r="AC126" s="155"/>
      <c r="AD126" s="151"/>
      <c r="AE126" s="151"/>
      <c r="AF126" s="151"/>
      <c r="AG126" s="151"/>
      <c r="AH126" s="151"/>
      <c r="AI126" s="151"/>
    </row>
    <row r="127" spans="1:35" ht="19.5" customHeight="1">
      <c r="A127" s="64"/>
      <c r="B127" s="20"/>
      <c r="C127" s="5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27"/>
      <c r="V127" s="227"/>
      <c r="W127" s="151"/>
      <c r="X127" s="233"/>
      <c r="Y127" s="233"/>
      <c r="Z127" s="233"/>
      <c r="AA127" s="151"/>
      <c r="AB127" s="154"/>
      <c r="AC127" s="155"/>
      <c r="AD127" s="151"/>
      <c r="AE127" s="151"/>
      <c r="AF127" s="151"/>
      <c r="AG127" s="151"/>
      <c r="AH127" s="151"/>
      <c r="AI127" s="151"/>
    </row>
    <row r="128" spans="1:35" ht="19.5" customHeight="1">
      <c r="A128" s="246"/>
      <c r="B128" s="18"/>
      <c r="C128" s="14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47"/>
      <c r="S128" s="247"/>
      <c r="T128" s="247"/>
      <c r="U128" s="248"/>
      <c r="V128" s="248"/>
      <c r="W128" s="185"/>
      <c r="X128" s="259"/>
      <c r="Y128" s="259"/>
      <c r="Z128" s="259"/>
      <c r="AA128" s="185"/>
      <c r="AB128" s="183"/>
      <c r="AC128" s="184"/>
      <c r="AD128" s="185"/>
      <c r="AE128" s="185"/>
      <c r="AF128" s="185"/>
      <c r="AG128" s="185"/>
      <c r="AH128" s="185"/>
      <c r="AI128" s="185"/>
    </row>
    <row r="129" spans="1:35" ht="19.5" customHeight="1">
      <c r="A129" s="246"/>
      <c r="B129" s="18"/>
      <c r="C129" s="14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47"/>
      <c r="T129" s="247"/>
      <c r="U129" s="248"/>
      <c r="V129" s="248"/>
      <c r="W129" s="185"/>
      <c r="X129" s="259"/>
      <c r="Y129" s="259"/>
      <c r="Z129" s="259"/>
      <c r="AA129" s="185"/>
      <c r="AB129" s="183"/>
      <c r="AC129" s="184"/>
      <c r="AD129" s="185"/>
      <c r="AE129" s="185"/>
      <c r="AF129" s="185"/>
      <c r="AG129" s="185"/>
      <c r="AH129" s="185"/>
      <c r="AI129" s="185"/>
    </row>
    <row r="130" spans="1:35" ht="13.5" customHeight="1">
      <c r="A130" s="246"/>
      <c r="B130" s="18"/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247"/>
      <c r="S130" s="247"/>
      <c r="T130" s="247"/>
      <c r="U130" s="248"/>
      <c r="V130" s="248"/>
      <c r="W130" s="185"/>
      <c r="X130" s="185"/>
      <c r="Y130" s="185"/>
      <c r="Z130" s="185"/>
      <c r="AA130" s="185"/>
      <c r="AB130" s="183"/>
      <c r="AC130" s="184"/>
      <c r="AD130" s="185"/>
      <c r="AE130" s="185"/>
      <c r="AF130" s="185"/>
      <c r="AG130" s="185"/>
      <c r="AH130" s="185"/>
      <c r="AI130" s="185"/>
    </row>
    <row r="131" spans="2:28" ht="14.25" customHeight="1">
      <c r="B131" s="18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38"/>
      <c r="R131" s="14"/>
      <c r="S131" s="14"/>
      <c r="T131" s="14"/>
      <c r="U131" s="15"/>
      <c r="V131" s="17"/>
      <c r="W131" s="17"/>
      <c r="AA131">
        <f>SUM(AA39:AA117)</f>
        <v>0</v>
      </c>
      <c r="AB131">
        <f>SUM(AB39:AB117)</f>
        <v>0</v>
      </c>
    </row>
    <row r="132" spans="2:23" ht="14.25" customHeight="1">
      <c r="B132" s="18" t="s">
        <v>211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38"/>
      <c r="R132" s="14"/>
      <c r="S132" s="14"/>
      <c r="T132" s="14"/>
      <c r="U132" s="15"/>
      <c r="V132" s="17"/>
      <c r="W132" s="17"/>
    </row>
    <row r="133" spans="2:16" ht="15">
      <c r="B133" s="899" t="s">
        <v>193</v>
      </c>
      <c r="C133" s="899"/>
      <c r="D133" s="899"/>
      <c r="E133" s="899"/>
      <c r="F133" s="899"/>
      <c r="G133" s="899"/>
      <c r="H133" s="899"/>
      <c r="I133" s="899"/>
      <c r="J133" s="899"/>
      <c r="K133" s="899"/>
      <c r="L133" s="899"/>
      <c r="M133" s="899"/>
      <c r="N133" s="899"/>
      <c r="O133" s="899"/>
      <c r="P133" s="899"/>
    </row>
    <row r="134" spans="1:30" ht="23.25" customHeight="1">
      <c r="A134" s="37" t="s">
        <v>160</v>
      </c>
      <c r="B134" s="5" t="s">
        <v>0</v>
      </c>
      <c r="C134" s="19" t="s">
        <v>1</v>
      </c>
      <c r="D134" s="55" t="s">
        <v>2</v>
      </c>
      <c r="E134" s="55" t="s">
        <v>3</v>
      </c>
      <c r="F134" s="19" t="s">
        <v>4</v>
      </c>
      <c r="G134" s="55" t="s">
        <v>5</v>
      </c>
      <c r="H134" s="55" t="s">
        <v>6</v>
      </c>
      <c r="I134" s="19" t="s">
        <v>7</v>
      </c>
      <c r="J134" s="19" t="s">
        <v>8</v>
      </c>
      <c r="K134" s="19" t="s">
        <v>9</v>
      </c>
      <c r="L134" s="55" t="s">
        <v>10</v>
      </c>
      <c r="M134" s="55" t="s">
        <v>11</v>
      </c>
      <c r="N134" s="19" t="s">
        <v>13</v>
      </c>
      <c r="O134" s="55" t="s">
        <v>14</v>
      </c>
      <c r="P134" s="55" t="s">
        <v>109</v>
      </c>
      <c r="Q134" s="19" t="s">
        <v>125</v>
      </c>
      <c r="R134" s="56" t="s">
        <v>15</v>
      </c>
      <c r="S134" s="56" t="s">
        <v>195</v>
      </c>
      <c r="T134" s="56" t="s">
        <v>145</v>
      </c>
      <c r="U134" s="45" t="s">
        <v>16</v>
      </c>
      <c r="V134" s="45" t="s">
        <v>124</v>
      </c>
      <c r="W134" s="45" t="s">
        <v>132</v>
      </c>
      <c r="X134" s="78" t="s">
        <v>203</v>
      </c>
      <c r="Y134" s="57" t="s">
        <v>208</v>
      </c>
      <c r="Z134" s="85" t="s">
        <v>261</v>
      </c>
      <c r="AA134" s="54"/>
      <c r="AB134" s="85" t="s">
        <v>262</v>
      </c>
      <c r="AC134" s="86"/>
      <c r="AD134" s="86" t="s">
        <v>263</v>
      </c>
    </row>
    <row r="136" spans="1:30" ht="19.5" customHeight="1">
      <c r="A136" s="21">
        <v>1</v>
      </c>
      <c r="B136" s="5" t="s">
        <v>26</v>
      </c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49"/>
      <c r="P136" s="54"/>
      <c r="Q136" s="54"/>
      <c r="R136" s="54"/>
      <c r="S136" s="54"/>
      <c r="T136" s="54"/>
      <c r="U136" s="49"/>
      <c r="V136" s="49"/>
      <c r="W136" s="49"/>
      <c r="X136" s="266"/>
      <c r="Y136" s="21"/>
      <c r="Z136" s="61"/>
      <c r="AA136" s="54"/>
      <c r="AB136" s="54"/>
      <c r="AC136" s="54"/>
      <c r="AD136" s="54"/>
    </row>
    <row r="137" spans="1:30" ht="19.5" customHeight="1">
      <c r="A137" s="21">
        <v>2</v>
      </c>
      <c r="B137" s="5" t="s">
        <v>28</v>
      </c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49"/>
      <c r="P137" s="54"/>
      <c r="Q137" s="54"/>
      <c r="R137" s="54"/>
      <c r="S137" s="54"/>
      <c r="T137" s="54"/>
      <c r="U137" s="49"/>
      <c r="V137" s="20"/>
      <c r="W137" s="49"/>
      <c r="X137" s="266"/>
      <c r="Y137" s="21"/>
      <c r="Z137" s="61"/>
      <c r="AA137" s="54"/>
      <c r="AB137" s="21"/>
      <c r="AC137" s="21"/>
      <c r="AD137" s="21"/>
    </row>
    <row r="138" spans="1:30" ht="19.5" customHeight="1">
      <c r="A138" s="21">
        <v>3</v>
      </c>
      <c r="B138" s="5" t="s">
        <v>29</v>
      </c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49"/>
      <c r="P138" s="54"/>
      <c r="Q138" s="54"/>
      <c r="R138" s="54"/>
      <c r="S138" s="54"/>
      <c r="T138" s="54"/>
      <c r="U138" s="49"/>
      <c r="V138" s="49"/>
      <c r="W138" s="49"/>
      <c r="X138" s="266"/>
      <c r="Y138" s="21"/>
      <c r="Z138" s="61"/>
      <c r="AA138" s="54"/>
      <c r="AB138" s="54"/>
      <c r="AC138" s="54"/>
      <c r="AD138" s="54"/>
    </row>
    <row r="139" spans="1:30" ht="19.5" customHeight="1">
      <c r="A139" s="21">
        <v>4</v>
      </c>
      <c r="B139" s="5" t="s">
        <v>31</v>
      </c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49"/>
      <c r="P139" s="54"/>
      <c r="Q139" s="54"/>
      <c r="R139" s="54"/>
      <c r="S139" s="54"/>
      <c r="T139" s="54"/>
      <c r="U139" s="49"/>
      <c r="V139" s="49"/>
      <c r="W139" s="49"/>
      <c r="X139" s="266"/>
      <c r="Y139" s="21"/>
      <c r="Z139" s="61"/>
      <c r="AA139" s="54"/>
      <c r="AB139" s="21"/>
      <c r="AC139" s="54"/>
      <c r="AD139" s="54"/>
    </row>
    <row r="140" spans="1:30" ht="19.5" customHeight="1">
      <c r="A140" s="21">
        <v>5</v>
      </c>
      <c r="B140" s="5" t="s">
        <v>30</v>
      </c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49"/>
      <c r="P140" s="54"/>
      <c r="Q140" s="54"/>
      <c r="R140" s="54"/>
      <c r="S140" s="54"/>
      <c r="T140" s="54"/>
      <c r="U140" s="49"/>
      <c r="V140" s="49"/>
      <c r="W140" s="49"/>
      <c r="X140" s="266"/>
      <c r="Y140" s="21"/>
      <c r="Z140" s="61"/>
      <c r="AA140" s="54"/>
      <c r="AB140" s="21"/>
      <c r="AC140" s="54"/>
      <c r="AD140" s="54"/>
    </row>
    <row r="141" spans="1:30" ht="19.5" customHeight="1">
      <c r="A141" s="21">
        <v>6</v>
      </c>
      <c r="B141" s="5" t="s">
        <v>22</v>
      </c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49"/>
      <c r="P141" s="54"/>
      <c r="Q141" s="54"/>
      <c r="R141" s="54"/>
      <c r="S141" s="54"/>
      <c r="T141" s="54"/>
      <c r="U141" s="49"/>
      <c r="V141" s="267"/>
      <c r="W141" s="49"/>
      <c r="X141" s="266"/>
      <c r="Y141" s="21"/>
      <c r="Z141" s="61"/>
      <c r="AA141" s="21"/>
      <c r="AB141" s="21"/>
      <c r="AC141" s="54"/>
      <c r="AD141" s="54"/>
    </row>
    <row r="142" spans="1:30" ht="19.5" customHeight="1">
      <c r="A142" s="21">
        <v>7</v>
      </c>
      <c r="B142" s="5" t="s">
        <v>25</v>
      </c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49"/>
      <c r="P142" s="54"/>
      <c r="Q142" s="54"/>
      <c r="R142" s="54"/>
      <c r="S142" s="54"/>
      <c r="T142" s="54"/>
      <c r="U142" s="49"/>
      <c r="V142" s="49"/>
      <c r="W142" s="49"/>
      <c r="X142" s="266"/>
      <c r="Y142" s="21"/>
      <c r="Z142" s="61"/>
      <c r="AA142" s="54"/>
      <c r="AB142" s="21"/>
      <c r="AC142" s="54"/>
      <c r="AD142" s="54"/>
    </row>
    <row r="143" spans="1:30" ht="19.5" customHeight="1">
      <c r="A143" s="21">
        <v>8</v>
      </c>
      <c r="B143" s="5" t="s">
        <v>27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49"/>
      <c r="P143" s="54"/>
      <c r="Q143" s="54"/>
      <c r="R143" s="54"/>
      <c r="S143" s="54"/>
      <c r="T143" s="54"/>
      <c r="U143" s="49"/>
      <c r="V143" s="49"/>
      <c r="W143" s="49"/>
      <c r="X143" s="266"/>
      <c r="Y143" s="21"/>
      <c r="Z143" s="61"/>
      <c r="AA143" s="54"/>
      <c r="AB143" s="21"/>
      <c r="AC143" s="54"/>
      <c r="AD143" s="54"/>
    </row>
    <row r="144" spans="1:30" ht="19.5" customHeight="1">
      <c r="A144" s="21">
        <v>9</v>
      </c>
      <c r="B144" s="5" t="s">
        <v>23</v>
      </c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49"/>
      <c r="P144" s="54"/>
      <c r="Q144" s="54"/>
      <c r="R144" s="54"/>
      <c r="S144" s="54"/>
      <c r="T144" s="54"/>
      <c r="U144" s="49"/>
      <c r="V144" s="49"/>
      <c r="W144" s="49"/>
      <c r="X144" s="266"/>
      <c r="Y144" s="21"/>
      <c r="Z144" s="61"/>
      <c r="AA144" s="54"/>
      <c r="AB144" s="21"/>
      <c r="AC144" s="54"/>
      <c r="AD144" s="54"/>
    </row>
    <row r="145" spans="1:30" ht="19.5" customHeight="1">
      <c r="A145" s="21">
        <v>10</v>
      </c>
      <c r="B145" s="5" t="s">
        <v>20</v>
      </c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49"/>
      <c r="P145" s="54"/>
      <c r="Q145" s="54"/>
      <c r="R145" s="54"/>
      <c r="S145" s="54"/>
      <c r="T145" s="54"/>
      <c r="U145" s="49"/>
      <c r="V145" s="49"/>
      <c r="W145" s="49"/>
      <c r="X145" s="266"/>
      <c r="Y145" s="21"/>
      <c r="Z145" s="61"/>
      <c r="AA145" s="54"/>
      <c r="AB145" s="21"/>
      <c r="AC145" s="54"/>
      <c r="AD145" s="54"/>
    </row>
    <row r="146" spans="1:30" ht="19.5" customHeight="1">
      <c r="A146" s="21">
        <v>11</v>
      </c>
      <c r="B146" s="5" t="s">
        <v>19</v>
      </c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49"/>
      <c r="P146" s="54"/>
      <c r="Q146" s="54"/>
      <c r="R146" s="54"/>
      <c r="S146" s="54"/>
      <c r="T146" s="54"/>
      <c r="U146" s="49"/>
      <c r="V146" s="49"/>
      <c r="W146" s="49"/>
      <c r="X146" s="266"/>
      <c r="Y146" s="21"/>
      <c r="Z146" s="61"/>
      <c r="AA146" s="21"/>
      <c r="AB146" s="21"/>
      <c r="AC146" s="54"/>
      <c r="AD146" s="54"/>
    </row>
    <row r="147" spans="1:30" ht="19.5" customHeight="1">
      <c r="A147" s="21">
        <v>12</v>
      </c>
      <c r="B147" s="5" t="s">
        <v>21</v>
      </c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49"/>
      <c r="P147" s="54"/>
      <c r="Q147" s="54"/>
      <c r="R147" s="54"/>
      <c r="S147" s="54"/>
      <c r="T147" s="54"/>
      <c r="U147" s="49"/>
      <c r="V147" s="49"/>
      <c r="W147" s="49"/>
      <c r="X147" s="266"/>
      <c r="Y147" s="21"/>
      <c r="Z147" s="61"/>
      <c r="AA147" s="54"/>
      <c r="AB147" s="21"/>
      <c r="AC147" s="54"/>
      <c r="AD147" s="54"/>
    </row>
    <row r="148" spans="1:30" ht="19.5" customHeight="1">
      <c r="A148" s="21">
        <v>13</v>
      </c>
      <c r="B148" s="5" t="s">
        <v>74</v>
      </c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49"/>
      <c r="P148" s="54"/>
      <c r="Q148" s="54"/>
      <c r="R148" s="54"/>
      <c r="S148" s="54"/>
      <c r="T148" s="54"/>
      <c r="U148" s="49"/>
      <c r="V148" s="49"/>
      <c r="W148" s="49"/>
      <c r="X148" s="266"/>
      <c r="Y148" s="21"/>
      <c r="Z148" s="61"/>
      <c r="AA148" s="54"/>
      <c r="AB148" s="21"/>
      <c r="AC148" s="54"/>
      <c r="AD148" s="54"/>
    </row>
    <row r="149" spans="1:30" ht="19.5" customHeight="1">
      <c r="A149" s="21">
        <v>14</v>
      </c>
      <c r="B149" s="5" t="s">
        <v>17</v>
      </c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49"/>
      <c r="V149" s="49"/>
      <c r="W149" s="49"/>
      <c r="X149" s="266"/>
      <c r="Y149" s="21"/>
      <c r="Z149" s="61"/>
      <c r="AA149" s="54"/>
      <c r="AB149" s="21"/>
      <c r="AC149" s="54"/>
      <c r="AD149" s="54"/>
    </row>
    <row r="150" spans="1:30" ht="19.5" customHeight="1">
      <c r="A150" s="21">
        <v>15</v>
      </c>
      <c r="B150" s="5" t="s">
        <v>32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49"/>
      <c r="P150" s="54"/>
      <c r="Q150" s="54"/>
      <c r="R150" s="54"/>
      <c r="S150" s="54"/>
      <c r="T150" s="54"/>
      <c r="U150" s="49"/>
      <c r="V150" s="49"/>
      <c r="W150" s="49"/>
      <c r="X150" s="266"/>
      <c r="Y150" s="21"/>
      <c r="Z150" s="61"/>
      <c r="AA150" s="54"/>
      <c r="AB150" s="21"/>
      <c r="AC150" s="54"/>
      <c r="AD150" s="54"/>
    </row>
    <row r="151" spans="1:30" ht="19.5" customHeight="1">
      <c r="A151" s="21">
        <v>16</v>
      </c>
      <c r="B151" s="5" t="s">
        <v>24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49"/>
      <c r="P151" s="54"/>
      <c r="Q151" s="54"/>
      <c r="R151" s="54"/>
      <c r="S151" s="54"/>
      <c r="T151" s="54"/>
      <c r="U151" s="49"/>
      <c r="V151" s="49"/>
      <c r="W151" s="49"/>
      <c r="X151" s="266"/>
      <c r="Y151" s="21"/>
      <c r="Z151" s="61"/>
      <c r="AA151" s="54"/>
      <c r="AB151" s="21"/>
      <c r="AC151" s="54"/>
      <c r="AD151" s="54"/>
    </row>
    <row r="152" spans="1:30" ht="19.5" customHeight="1">
      <c r="A152" s="21">
        <v>17</v>
      </c>
      <c r="B152" s="20" t="s">
        <v>90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49"/>
      <c r="P152" s="54"/>
      <c r="Q152" s="54"/>
      <c r="R152" s="54"/>
      <c r="S152" s="54"/>
      <c r="T152" s="54"/>
      <c r="U152" s="54"/>
      <c r="V152" s="54"/>
      <c r="W152" s="49"/>
      <c r="X152" s="266"/>
      <c r="Y152" s="21"/>
      <c r="Z152" s="61"/>
      <c r="AA152" s="54"/>
      <c r="AB152" s="21"/>
      <c r="AC152" s="54"/>
      <c r="AD152" s="54"/>
    </row>
    <row r="153" spans="1:30" ht="19.5" customHeight="1">
      <c r="A153" s="21">
        <v>18</v>
      </c>
      <c r="B153" s="5" t="s">
        <v>83</v>
      </c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49"/>
      <c r="P153" s="54"/>
      <c r="Q153" s="54"/>
      <c r="R153" s="54"/>
      <c r="S153" s="54"/>
      <c r="T153" s="268"/>
      <c r="U153" s="49"/>
      <c r="V153" s="49"/>
      <c r="W153" s="49"/>
      <c r="X153" s="266"/>
      <c r="Y153" s="21"/>
      <c r="Z153" s="61"/>
      <c r="AA153" s="54"/>
      <c r="AB153" s="21"/>
      <c r="AC153" s="54"/>
      <c r="AD153" s="54"/>
    </row>
    <row r="154" spans="1:30" ht="19.5" customHeight="1">
      <c r="A154" s="21">
        <v>19</v>
      </c>
      <c r="B154" s="20" t="s">
        <v>89</v>
      </c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49"/>
      <c r="P154" s="54"/>
      <c r="Q154" s="54"/>
      <c r="R154" s="54"/>
      <c r="S154" s="54"/>
      <c r="T154" s="54"/>
      <c r="U154" s="54"/>
      <c r="V154" s="54"/>
      <c r="W154" s="49"/>
      <c r="X154" s="266"/>
      <c r="Y154" s="21"/>
      <c r="Z154" s="61"/>
      <c r="AA154" s="54"/>
      <c r="AB154" s="21"/>
      <c r="AC154" s="54"/>
      <c r="AD154" s="54"/>
    </row>
    <row r="155" spans="1:30" ht="19.5" customHeight="1">
      <c r="A155" s="21">
        <v>20</v>
      </c>
      <c r="B155" s="5" t="s">
        <v>81</v>
      </c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49"/>
      <c r="V155" s="49"/>
      <c r="W155" s="49"/>
      <c r="X155" s="266"/>
      <c r="Y155" s="21"/>
      <c r="Z155" s="61"/>
      <c r="AA155" s="54"/>
      <c r="AB155" s="21"/>
      <c r="AC155" s="54"/>
      <c r="AD155" s="54"/>
    </row>
    <row r="156" spans="1:30" ht="19.5" customHeight="1">
      <c r="A156" s="21">
        <v>21</v>
      </c>
      <c r="B156" s="5" t="s">
        <v>35</v>
      </c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49"/>
      <c r="P156" s="54"/>
      <c r="Q156" s="54"/>
      <c r="R156" s="54"/>
      <c r="S156" s="54"/>
      <c r="T156" s="268"/>
      <c r="U156" s="49"/>
      <c r="V156" s="49"/>
      <c r="W156" s="49"/>
      <c r="X156" s="266"/>
      <c r="Y156" s="21"/>
      <c r="Z156" s="61"/>
      <c r="AA156" s="54"/>
      <c r="AB156" s="21"/>
      <c r="AC156" s="54"/>
      <c r="AD156" s="54"/>
    </row>
    <row r="157" spans="1:30" ht="19.5" customHeight="1">
      <c r="A157" s="21">
        <v>22</v>
      </c>
      <c r="B157" s="20" t="s">
        <v>93</v>
      </c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49"/>
      <c r="P157" s="54"/>
      <c r="Q157" s="54"/>
      <c r="R157" s="54"/>
      <c r="S157" s="54"/>
      <c r="T157" s="54"/>
      <c r="U157" s="54"/>
      <c r="V157" s="54"/>
      <c r="W157" s="49"/>
      <c r="X157" s="266"/>
      <c r="Y157" s="21"/>
      <c r="Z157" s="61"/>
      <c r="AA157" s="54"/>
      <c r="AB157" s="21"/>
      <c r="AC157" s="54"/>
      <c r="AD157" s="54"/>
    </row>
    <row r="158" spans="1:30" ht="19.5" customHeight="1">
      <c r="A158" s="21">
        <v>23</v>
      </c>
      <c r="B158" s="5" t="s">
        <v>34</v>
      </c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49"/>
      <c r="P158" s="54"/>
      <c r="Q158" s="54"/>
      <c r="R158" s="54"/>
      <c r="S158" s="54"/>
      <c r="T158" s="54"/>
      <c r="U158" s="49"/>
      <c r="V158" s="49"/>
      <c r="W158" s="49"/>
      <c r="X158" s="266"/>
      <c r="Y158" s="21"/>
      <c r="Z158" s="61"/>
      <c r="AA158" s="54"/>
      <c r="AB158" s="21"/>
      <c r="AC158" s="54"/>
      <c r="AD158" s="54"/>
    </row>
    <row r="159" spans="1:30" ht="19.5" customHeight="1">
      <c r="A159" s="21">
        <v>24</v>
      </c>
      <c r="B159" s="20" t="s">
        <v>88</v>
      </c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49"/>
      <c r="P159" s="54"/>
      <c r="Q159" s="54"/>
      <c r="R159" s="54"/>
      <c r="S159" s="54"/>
      <c r="T159" s="54"/>
      <c r="U159" s="54"/>
      <c r="V159" s="54"/>
      <c r="W159" s="49"/>
      <c r="X159" s="266"/>
      <c r="Y159" s="21"/>
      <c r="Z159" s="61"/>
      <c r="AA159" s="54"/>
      <c r="AB159" s="21"/>
      <c r="AC159" s="54"/>
      <c r="AD159" s="54"/>
    </row>
    <row r="160" spans="1:30" ht="19.5" customHeight="1">
      <c r="A160" s="21">
        <v>25</v>
      </c>
      <c r="B160" s="5" t="s">
        <v>18</v>
      </c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20"/>
      <c r="U160" s="49"/>
      <c r="V160" s="49"/>
      <c r="W160" s="49"/>
      <c r="X160" s="266"/>
      <c r="Y160" s="21"/>
      <c r="Z160" s="61"/>
      <c r="AA160" s="54"/>
      <c r="AB160" s="21"/>
      <c r="AC160" s="54"/>
      <c r="AD160" s="54"/>
    </row>
    <row r="161" spans="1:30" ht="19.5" customHeight="1">
      <c r="A161" s="21">
        <v>26</v>
      </c>
      <c r="B161" s="5" t="s">
        <v>33</v>
      </c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49"/>
      <c r="P161" s="54"/>
      <c r="Q161" s="54"/>
      <c r="R161" s="54"/>
      <c r="S161" s="54"/>
      <c r="T161" s="54"/>
      <c r="U161" s="49"/>
      <c r="V161" s="49"/>
      <c r="W161" s="49"/>
      <c r="X161" s="266"/>
      <c r="Y161" s="21"/>
      <c r="Z161" s="61"/>
      <c r="AA161" s="21"/>
      <c r="AB161" s="21"/>
      <c r="AC161" s="54"/>
      <c r="AD161" s="54"/>
    </row>
    <row r="162" spans="1:30" ht="19.5" customHeight="1">
      <c r="A162" s="21">
        <v>27</v>
      </c>
      <c r="B162" s="5" t="s">
        <v>85</v>
      </c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49"/>
      <c r="P162" s="54"/>
      <c r="Q162" s="54"/>
      <c r="R162" s="54"/>
      <c r="S162" s="54"/>
      <c r="T162" s="54"/>
      <c r="U162" s="49"/>
      <c r="V162" s="74"/>
      <c r="W162" s="49"/>
      <c r="X162" s="266"/>
      <c r="Y162" s="21"/>
      <c r="Z162" s="61"/>
      <c r="AA162" s="54"/>
      <c r="AB162" s="21"/>
      <c r="AC162" s="54"/>
      <c r="AD162" s="54"/>
    </row>
    <row r="163" spans="1:30" ht="19.5" customHeight="1">
      <c r="A163" s="21">
        <v>28</v>
      </c>
      <c r="B163" s="20" t="s">
        <v>102</v>
      </c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49"/>
      <c r="P163" s="54"/>
      <c r="Q163" s="54"/>
      <c r="R163" s="54"/>
      <c r="S163" s="54"/>
      <c r="T163" s="54"/>
      <c r="U163" s="54"/>
      <c r="V163" s="54"/>
      <c r="W163" s="49"/>
      <c r="X163" s="266"/>
      <c r="Y163" s="21"/>
      <c r="Z163" s="61"/>
      <c r="AA163" s="54"/>
      <c r="AB163" s="21"/>
      <c r="AC163" s="54"/>
      <c r="AD163" s="54"/>
    </row>
    <row r="164" spans="1:30" ht="19.5" customHeight="1">
      <c r="A164" s="21">
        <v>29</v>
      </c>
      <c r="B164" s="20" t="s">
        <v>91</v>
      </c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49"/>
      <c r="P164" s="54"/>
      <c r="Q164" s="54"/>
      <c r="R164" s="54"/>
      <c r="S164" s="54"/>
      <c r="T164" s="54"/>
      <c r="U164" s="54"/>
      <c r="V164" s="54"/>
      <c r="W164" s="49"/>
      <c r="X164" s="266"/>
      <c r="Y164" s="21"/>
      <c r="Z164" s="61"/>
      <c r="AA164" s="54"/>
      <c r="AB164" s="21"/>
      <c r="AC164" s="54"/>
      <c r="AD164" s="54"/>
    </row>
    <row r="165" spans="1:30" ht="19.5" customHeight="1">
      <c r="A165" s="21">
        <v>30</v>
      </c>
      <c r="B165" s="5" t="s">
        <v>84</v>
      </c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49"/>
      <c r="P165" s="54"/>
      <c r="Q165" s="54"/>
      <c r="R165" s="54"/>
      <c r="S165" s="54"/>
      <c r="T165" s="54"/>
      <c r="U165" s="49"/>
      <c r="V165" s="74"/>
      <c r="W165" s="49"/>
      <c r="X165" s="266"/>
      <c r="Y165" s="21"/>
      <c r="Z165" s="61"/>
      <c r="AA165" s="54"/>
      <c r="AB165" s="21"/>
      <c r="AC165" s="54"/>
      <c r="AD165" s="54"/>
    </row>
    <row r="166" spans="1:30" ht="19.5" customHeight="1">
      <c r="A166" s="21">
        <v>31</v>
      </c>
      <c r="B166" s="20" t="s">
        <v>86</v>
      </c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49"/>
      <c r="P166" s="54"/>
      <c r="Q166" s="54"/>
      <c r="R166" s="54"/>
      <c r="S166" s="54"/>
      <c r="T166" s="54"/>
      <c r="U166" s="49"/>
      <c r="V166" s="54"/>
      <c r="W166" s="49"/>
      <c r="X166" s="266"/>
      <c r="Y166" s="21"/>
      <c r="Z166" s="61"/>
      <c r="AA166" s="21"/>
      <c r="AB166" s="21"/>
      <c r="AC166" s="54"/>
      <c r="AD166" s="54"/>
    </row>
    <row r="167" spans="1:30" ht="19.5" customHeight="1">
      <c r="A167" s="21">
        <v>32</v>
      </c>
      <c r="B167" s="20" t="s">
        <v>92</v>
      </c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49"/>
      <c r="P167" s="54"/>
      <c r="Q167" s="54"/>
      <c r="R167" s="54"/>
      <c r="S167" s="54"/>
      <c r="T167" s="20"/>
      <c r="U167" s="54"/>
      <c r="V167" s="54"/>
      <c r="W167" s="49"/>
      <c r="X167" s="266"/>
      <c r="Y167" s="21"/>
      <c r="Z167" s="61"/>
      <c r="AA167" s="54"/>
      <c r="AB167" s="21"/>
      <c r="AC167" s="54"/>
      <c r="AD167" s="54"/>
    </row>
    <row r="168" spans="1:30" ht="19.5" customHeight="1">
      <c r="A168" s="21">
        <v>33</v>
      </c>
      <c r="B168" s="5" t="s">
        <v>123</v>
      </c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49"/>
      <c r="P168" s="54"/>
      <c r="Q168" s="54"/>
      <c r="R168" s="54"/>
      <c r="S168" s="54"/>
      <c r="T168" s="54"/>
      <c r="U168" s="49"/>
      <c r="V168" s="74"/>
      <c r="W168" s="49"/>
      <c r="X168" s="266"/>
      <c r="Y168" s="21"/>
      <c r="Z168" s="61"/>
      <c r="AA168" s="54"/>
      <c r="AB168" s="21"/>
      <c r="AC168" s="54"/>
      <c r="AD168" s="54"/>
    </row>
    <row r="169" spans="1:30" ht="19.5" customHeight="1">
      <c r="A169" s="21">
        <v>34</v>
      </c>
      <c r="B169" s="5" t="s">
        <v>82</v>
      </c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49"/>
      <c r="P169" s="54"/>
      <c r="Q169" s="54"/>
      <c r="R169" s="54"/>
      <c r="S169" s="54"/>
      <c r="T169" s="54"/>
      <c r="U169" s="49"/>
      <c r="V169" s="49"/>
      <c r="W169" s="49"/>
      <c r="X169" s="266"/>
      <c r="Y169" s="21"/>
      <c r="Z169" s="61"/>
      <c r="AA169" s="21"/>
      <c r="AB169" s="21"/>
      <c r="AC169" s="54"/>
      <c r="AD169" s="54"/>
    </row>
    <row r="170" spans="1:30" ht="19.5" customHeight="1">
      <c r="A170" s="21">
        <v>35</v>
      </c>
      <c r="B170" s="20" t="s">
        <v>122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49"/>
      <c r="P170" s="54"/>
      <c r="Q170" s="54"/>
      <c r="R170" s="54"/>
      <c r="S170" s="54"/>
      <c r="T170" s="54"/>
      <c r="U170" s="54"/>
      <c r="V170" s="54"/>
      <c r="W170" s="49"/>
      <c r="X170" s="266"/>
      <c r="Y170" s="21"/>
      <c r="Z170" s="61"/>
      <c r="AA170" s="54"/>
      <c r="AB170" s="21"/>
      <c r="AC170" s="54"/>
      <c r="AD170" s="54"/>
    </row>
    <row r="171" spans="1:28" s="211" customFormat="1" ht="19.5" customHeight="1">
      <c r="A171" s="21">
        <v>36</v>
      </c>
      <c r="B171" s="20" t="s">
        <v>87</v>
      </c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49"/>
      <c r="P171" s="54"/>
      <c r="Q171" s="54"/>
      <c r="R171" s="54"/>
      <c r="S171" s="54"/>
      <c r="T171" s="54"/>
      <c r="U171" s="54"/>
      <c r="V171" s="54"/>
      <c r="W171" s="49"/>
      <c r="X171" s="266"/>
      <c r="Y171" s="26"/>
      <c r="Z171" s="106"/>
      <c r="AA171" s="54"/>
      <c r="AB171" s="26"/>
    </row>
    <row r="172" spans="1:30" ht="19.5" customHeight="1">
      <c r="A172" s="212"/>
      <c r="B172" s="212" t="s">
        <v>77</v>
      </c>
      <c r="C172" s="266"/>
      <c r="D172" s="266"/>
      <c r="E172" s="266"/>
      <c r="F172" s="266"/>
      <c r="G172" s="266"/>
      <c r="H172" s="266"/>
      <c r="I172" s="266"/>
      <c r="J172" s="266"/>
      <c r="K172" s="266"/>
      <c r="L172" s="266"/>
      <c r="M172" s="266"/>
      <c r="N172" s="266"/>
      <c r="O172" s="266"/>
      <c r="P172" s="266"/>
      <c r="Q172" s="266"/>
      <c r="R172" s="266"/>
      <c r="S172" s="266"/>
      <c r="T172" s="266"/>
      <c r="U172" s="266"/>
      <c r="V172" s="266"/>
      <c r="W172" s="266"/>
      <c r="X172" s="266"/>
      <c r="Y172" s="213"/>
      <c r="Z172" s="213"/>
      <c r="AA172" s="214"/>
      <c r="AB172" s="212"/>
      <c r="AC172" s="54"/>
      <c r="AD172" s="54"/>
    </row>
    <row r="173" spans="2:24" ht="12.75">
      <c r="B173" s="5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14"/>
    </row>
    <row r="174" spans="2:24" ht="12.75">
      <c r="B174" s="14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4"/>
    </row>
    <row r="175" spans="2:24" ht="12.75">
      <c r="B175" s="14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4"/>
    </row>
    <row r="176" spans="2:24" ht="12.75">
      <c r="B176" s="14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4"/>
    </row>
    <row r="177" spans="2:24" ht="12.75">
      <c r="B177" s="14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4"/>
    </row>
    <row r="178" spans="2:24" ht="12.75">
      <c r="B178" s="14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4"/>
    </row>
    <row r="179" spans="2:24" ht="12.75">
      <c r="B179" s="14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4"/>
    </row>
    <row r="180" spans="2:24" ht="15">
      <c r="B180" s="899" t="s">
        <v>194</v>
      </c>
      <c r="C180" s="899"/>
      <c r="D180" s="899"/>
      <c r="E180" s="899"/>
      <c r="F180" s="899"/>
      <c r="G180" s="899"/>
      <c r="H180" s="899"/>
      <c r="I180" s="899"/>
      <c r="J180" s="899"/>
      <c r="K180" s="899"/>
      <c r="L180" s="899"/>
      <c r="M180" s="899"/>
      <c r="N180" s="899"/>
      <c r="O180" s="899"/>
      <c r="P180" s="899"/>
      <c r="X180" s="14"/>
    </row>
    <row r="181" spans="1:26" ht="32.25" customHeight="1" thickBot="1">
      <c r="A181" s="5" t="s">
        <v>160</v>
      </c>
      <c r="B181" s="1" t="s">
        <v>0</v>
      </c>
      <c r="C181" s="2" t="s">
        <v>1</v>
      </c>
      <c r="D181" s="9" t="s">
        <v>2</v>
      </c>
      <c r="E181" s="9" t="s">
        <v>3</v>
      </c>
      <c r="F181" s="2" t="s">
        <v>4</v>
      </c>
      <c r="G181" s="9" t="s">
        <v>5</v>
      </c>
      <c r="H181" s="9" t="s">
        <v>6</v>
      </c>
      <c r="I181" s="2" t="s">
        <v>7</v>
      </c>
      <c r="J181" s="2" t="s">
        <v>8</v>
      </c>
      <c r="K181" s="2" t="s">
        <v>9</v>
      </c>
      <c r="L181" s="9" t="s">
        <v>10</v>
      </c>
      <c r="M181" s="9" t="s">
        <v>11</v>
      </c>
      <c r="N181" s="2" t="s">
        <v>13</v>
      </c>
      <c r="O181" s="9" t="s">
        <v>14</v>
      </c>
      <c r="P181" s="9" t="s">
        <v>109</v>
      </c>
      <c r="Q181" s="46" t="s">
        <v>125</v>
      </c>
      <c r="R181" s="10" t="s">
        <v>15</v>
      </c>
      <c r="S181" s="10" t="s">
        <v>195</v>
      </c>
      <c r="T181" s="10" t="s">
        <v>145</v>
      </c>
      <c r="U181" s="24" t="s">
        <v>16</v>
      </c>
      <c r="V181" s="24" t="s">
        <v>124</v>
      </c>
      <c r="W181" s="24" t="s">
        <v>132</v>
      </c>
      <c r="X181" s="47" t="s">
        <v>196</v>
      </c>
      <c r="Y181" s="47" t="s">
        <v>200</v>
      </c>
      <c r="Z181" s="48" t="s">
        <v>199</v>
      </c>
    </row>
    <row r="182" spans="1:26" ht="12.75">
      <c r="A182" s="7">
        <v>1</v>
      </c>
      <c r="B182" s="5" t="s">
        <v>28</v>
      </c>
      <c r="C182" s="224"/>
      <c r="D182" s="224"/>
      <c r="E182" s="224"/>
      <c r="F182" s="224"/>
      <c r="G182" s="224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4"/>
      <c r="W182" s="224"/>
      <c r="X182" s="7"/>
      <c r="Y182" s="21"/>
      <c r="Z182" s="50"/>
    </row>
    <row r="183" spans="1:26" ht="12.75">
      <c r="A183" s="7">
        <v>2</v>
      </c>
      <c r="B183" s="5" t="s">
        <v>26</v>
      </c>
      <c r="C183" s="224"/>
      <c r="D183" s="224"/>
      <c r="E183" s="224"/>
      <c r="F183" s="224"/>
      <c r="G183" s="22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7"/>
      <c r="Y183" s="21"/>
      <c r="Z183" s="50"/>
    </row>
    <row r="184" spans="1:26" ht="12.75">
      <c r="A184" s="7">
        <v>3</v>
      </c>
      <c r="B184" s="5" t="s">
        <v>30</v>
      </c>
      <c r="C184" s="224"/>
      <c r="D184" s="224"/>
      <c r="E184" s="224"/>
      <c r="F184" s="224"/>
      <c r="G184" s="22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4"/>
      <c r="W184" s="224"/>
      <c r="X184" s="7"/>
      <c r="Y184" s="49"/>
      <c r="Z184" s="50"/>
    </row>
    <row r="185" spans="1:26" ht="12.75">
      <c r="A185" s="7">
        <v>4</v>
      </c>
      <c r="B185" s="5" t="s">
        <v>31</v>
      </c>
      <c r="C185" s="224"/>
      <c r="D185" s="224"/>
      <c r="E185" s="224"/>
      <c r="F185" s="224"/>
      <c r="G185" s="22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7"/>
      <c r="Y185" s="21"/>
      <c r="Z185" s="50"/>
    </row>
    <row r="186" spans="1:26" ht="12.75">
      <c r="A186" s="7">
        <v>5</v>
      </c>
      <c r="B186" s="5" t="s">
        <v>23</v>
      </c>
      <c r="C186" s="224"/>
      <c r="D186" s="224"/>
      <c r="E186" s="224"/>
      <c r="F186" s="224"/>
      <c r="G186" s="224"/>
      <c r="H186" s="224"/>
      <c r="I186" s="224"/>
      <c r="J186" s="224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4"/>
      <c r="W186" s="224"/>
      <c r="X186" s="7"/>
      <c r="Y186" s="49"/>
      <c r="Z186" s="50"/>
    </row>
    <row r="187" spans="1:26" ht="12.75">
      <c r="A187" s="7">
        <v>6</v>
      </c>
      <c r="B187" s="5" t="s">
        <v>24</v>
      </c>
      <c r="C187" s="224"/>
      <c r="D187" s="224"/>
      <c r="E187" s="224"/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7"/>
      <c r="Y187" s="49"/>
      <c r="Z187" s="50"/>
    </row>
    <row r="188" spans="1:26" ht="12.75">
      <c r="A188" s="7">
        <v>7</v>
      </c>
      <c r="B188" s="5" t="s">
        <v>29</v>
      </c>
      <c r="C188" s="224"/>
      <c r="D188" s="224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7"/>
      <c r="Y188" s="49"/>
      <c r="Z188" s="50"/>
    </row>
    <row r="189" spans="1:26" ht="12.75">
      <c r="A189" s="7">
        <v>8</v>
      </c>
      <c r="B189" s="5" t="s">
        <v>21</v>
      </c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7"/>
      <c r="Y189" s="21"/>
      <c r="Z189" s="50"/>
    </row>
    <row r="190" spans="1:26" ht="12.75">
      <c r="A190" s="7">
        <v>9</v>
      </c>
      <c r="B190" s="5" t="s">
        <v>19</v>
      </c>
      <c r="C190" s="224"/>
      <c r="D190" s="224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7"/>
      <c r="Y190" s="49"/>
      <c r="Z190" s="50"/>
    </row>
    <row r="191" spans="1:26" ht="12.75">
      <c r="A191" s="7">
        <v>10</v>
      </c>
      <c r="B191" s="5" t="s">
        <v>22</v>
      </c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7"/>
      <c r="Y191" s="49"/>
      <c r="Z191" s="50"/>
    </row>
    <row r="192" spans="1:26" ht="12.75">
      <c r="A192" s="7">
        <v>11</v>
      </c>
      <c r="B192" s="20" t="s">
        <v>18</v>
      </c>
      <c r="C192" s="224"/>
      <c r="D192" s="224"/>
      <c r="E192" s="224"/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4"/>
      <c r="W192" s="224"/>
      <c r="X192" s="7"/>
      <c r="Y192" s="5"/>
      <c r="Z192" s="5"/>
    </row>
    <row r="193" spans="1:26" ht="12.75">
      <c r="A193" s="7">
        <v>12</v>
      </c>
      <c r="B193" s="5" t="s">
        <v>20</v>
      </c>
      <c r="C193" s="224"/>
      <c r="D193" s="224"/>
      <c r="E193" s="224"/>
      <c r="F193" s="224"/>
      <c r="G193" s="224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4"/>
      <c r="W193" s="224"/>
      <c r="X193" s="7"/>
      <c r="Y193" s="49"/>
      <c r="Z193" s="50"/>
    </row>
    <row r="194" spans="1:27" ht="12.75">
      <c r="A194" s="7">
        <v>13</v>
      </c>
      <c r="B194" s="5" t="s">
        <v>17</v>
      </c>
      <c r="C194" s="224"/>
      <c r="D194" s="224"/>
      <c r="E194" s="224"/>
      <c r="F194" s="224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4"/>
      <c r="W194" s="224"/>
      <c r="X194" s="7"/>
      <c r="Y194" s="49"/>
      <c r="Z194" s="50"/>
      <c r="AA194" s="223"/>
    </row>
    <row r="195" spans="1:27" ht="12.75">
      <c r="A195" s="7">
        <v>14</v>
      </c>
      <c r="B195" s="5" t="s">
        <v>107</v>
      </c>
      <c r="C195" s="225"/>
      <c r="D195" s="225"/>
      <c r="E195" s="225"/>
      <c r="F195" s="225"/>
      <c r="G195" s="225"/>
      <c r="H195" s="225"/>
      <c r="I195" s="225"/>
      <c r="J195" s="225"/>
      <c r="K195" s="225"/>
      <c r="L195" s="225"/>
      <c r="M195" s="225"/>
      <c r="N195" s="225"/>
      <c r="O195" s="225"/>
      <c r="P195" s="225"/>
      <c r="Q195" s="225"/>
      <c r="R195" s="225"/>
      <c r="S195" s="225"/>
      <c r="T195" s="225"/>
      <c r="U195" s="225"/>
      <c r="V195" s="225"/>
      <c r="W195" s="225"/>
      <c r="X195" s="221"/>
      <c r="Y195" s="82"/>
      <c r="Z195" s="82"/>
      <c r="AA195" s="14"/>
    </row>
    <row r="196" spans="1:27" ht="12.75">
      <c r="A196" s="7">
        <v>15</v>
      </c>
      <c r="B196" s="20" t="s">
        <v>35</v>
      </c>
      <c r="C196" s="224"/>
      <c r="D196" s="224"/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24"/>
      <c r="X196" s="7"/>
      <c r="Y196" s="5"/>
      <c r="Z196" s="5"/>
      <c r="AA196" s="14"/>
    </row>
    <row r="197" spans="1:27" ht="12.75">
      <c r="A197" s="7">
        <v>16</v>
      </c>
      <c r="B197" s="20" t="s">
        <v>34</v>
      </c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7"/>
      <c r="Y197" s="5"/>
      <c r="Z197" s="5"/>
      <c r="AA197" s="14"/>
    </row>
    <row r="198" spans="1:27" ht="12.75">
      <c r="A198" s="7">
        <v>17</v>
      </c>
      <c r="B198" s="5" t="s">
        <v>27</v>
      </c>
      <c r="C198" s="224"/>
      <c r="D198" s="224"/>
      <c r="E198" s="224"/>
      <c r="F198" s="224"/>
      <c r="G198" s="22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7"/>
      <c r="Y198" s="49"/>
      <c r="Z198" s="50"/>
      <c r="AA198" s="14"/>
    </row>
    <row r="200" ht="12.75">
      <c r="A200" t="s">
        <v>197</v>
      </c>
    </row>
    <row r="201" ht="12.75">
      <c r="A201" t="s">
        <v>198</v>
      </c>
    </row>
    <row r="202" spans="1:13" ht="12.75">
      <c r="A202" t="s">
        <v>201</v>
      </c>
      <c r="M202" s="26"/>
    </row>
    <row r="203" ht="12.75">
      <c r="M203" s="26"/>
    </row>
    <row r="204" ht="12.75">
      <c r="M204" s="26"/>
    </row>
    <row r="205" ht="12.75">
      <c r="M205" s="26"/>
    </row>
    <row r="206" ht="12.75">
      <c r="M206" s="26"/>
    </row>
    <row r="207" spans="1:7" ht="15">
      <c r="A207" s="923" t="s">
        <v>178</v>
      </c>
      <c r="B207" s="923"/>
      <c r="C207" s="923"/>
      <c r="D207" s="923"/>
      <c r="E207" s="923"/>
      <c r="F207" s="923"/>
      <c r="G207" s="923"/>
    </row>
    <row r="208" spans="1:8" ht="12.75">
      <c r="A208" s="19" t="s">
        <v>0</v>
      </c>
      <c r="B208" s="19" t="s">
        <v>163</v>
      </c>
      <c r="C208" s="19" t="s">
        <v>164</v>
      </c>
      <c r="D208" s="902" t="s">
        <v>165</v>
      </c>
      <c r="E208" s="903"/>
      <c r="F208" s="902" t="s">
        <v>176</v>
      </c>
      <c r="G208" s="903"/>
      <c r="H208" s="45" t="s">
        <v>179</v>
      </c>
    </row>
    <row r="209" spans="1:8" ht="12.75">
      <c r="A209" s="19" t="s">
        <v>314</v>
      </c>
      <c r="B209" s="5"/>
      <c r="C209" s="5"/>
      <c r="D209" s="5"/>
      <c r="E209" s="5"/>
      <c r="F209" s="907"/>
      <c r="G209" s="922"/>
      <c r="H209" s="13"/>
    </row>
    <row r="210" spans="1:8" ht="12.75">
      <c r="A210" s="5"/>
      <c r="B210" s="5"/>
      <c r="C210" s="5"/>
      <c r="D210" s="5"/>
      <c r="E210" s="5"/>
      <c r="F210" s="907"/>
      <c r="G210" s="922"/>
      <c r="H210" s="13"/>
    </row>
    <row r="211" spans="1:8" ht="12.75">
      <c r="A211" s="5"/>
      <c r="B211" s="5"/>
      <c r="C211" s="5"/>
      <c r="D211" s="5"/>
      <c r="E211" s="5"/>
      <c r="F211" s="907"/>
      <c r="G211" s="922"/>
      <c r="H211" s="13"/>
    </row>
    <row r="212" spans="1:8" ht="12.75">
      <c r="A212" s="19" t="s">
        <v>177</v>
      </c>
      <c r="B212" s="20"/>
      <c r="C212" s="20"/>
      <c r="D212" s="5"/>
      <c r="E212" s="5"/>
      <c r="F212" s="901"/>
      <c r="G212" s="901"/>
      <c r="H212" s="13"/>
    </row>
    <row r="213" spans="1:8" ht="12.75">
      <c r="A213" s="5"/>
      <c r="B213" s="20"/>
      <c r="C213" s="44"/>
      <c r="D213" s="5"/>
      <c r="E213" s="5"/>
      <c r="F213" s="901"/>
      <c r="G213" s="901"/>
      <c r="H213" s="13"/>
    </row>
    <row r="214" spans="1:8" ht="12.75">
      <c r="A214" s="19" t="s">
        <v>542</v>
      </c>
      <c r="B214" s="5"/>
      <c r="C214" s="5"/>
      <c r="D214" s="5"/>
      <c r="E214" s="5"/>
      <c r="F214" s="907"/>
      <c r="G214" s="922"/>
      <c r="H214" s="13"/>
    </row>
    <row r="215" spans="1:8" ht="12.75">
      <c r="A215" s="5"/>
      <c r="B215" s="20"/>
      <c r="C215" s="44"/>
      <c r="D215" s="5"/>
      <c r="E215" s="5"/>
      <c r="F215" s="901"/>
      <c r="G215" s="901"/>
      <c r="H215" s="13"/>
    </row>
    <row r="216" spans="1:8" ht="12.75">
      <c r="A216" s="19"/>
      <c r="B216" s="20"/>
      <c r="C216" s="44"/>
      <c r="D216" s="5"/>
      <c r="E216" s="5"/>
      <c r="F216" s="901"/>
      <c r="G216" s="901"/>
      <c r="H216" s="13"/>
    </row>
    <row r="218" ht="12.75">
      <c r="A218" t="s">
        <v>202</v>
      </c>
    </row>
    <row r="220" spans="1:11" ht="15.75">
      <c r="A220" s="900" t="s">
        <v>558</v>
      </c>
      <c r="B220" s="900"/>
      <c r="C220" s="900"/>
      <c r="D220" s="900"/>
      <c r="E220" s="900"/>
      <c r="F220" s="900"/>
      <c r="G220" s="900"/>
      <c r="H220" s="900"/>
      <c r="I220" s="900"/>
      <c r="J220" s="900"/>
      <c r="K220" s="900"/>
    </row>
    <row r="221" ht="11.25" customHeight="1"/>
    <row r="222" spans="1:12" ht="26.25" customHeight="1">
      <c r="A222" s="77" t="s">
        <v>0</v>
      </c>
      <c r="B222" s="77" t="s">
        <v>222</v>
      </c>
      <c r="C222" s="7" t="s">
        <v>165</v>
      </c>
      <c r="D222" s="7" t="s">
        <v>179</v>
      </c>
      <c r="E222" s="7" t="s">
        <v>218</v>
      </c>
      <c r="F222" s="7" t="s">
        <v>217</v>
      </c>
      <c r="G222" s="78" t="s">
        <v>228</v>
      </c>
      <c r="H222" s="42" t="s">
        <v>219</v>
      </c>
      <c r="I222" s="79" t="s">
        <v>221</v>
      </c>
      <c r="J222" s="79" t="s">
        <v>220</v>
      </c>
      <c r="K222" s="79" t="s">
        <v>231</v>
      </c>
      <c r="L222" s="197"/>
    </row>
    <row r="223" spans="1:12" ht="15">
      <c r="A223" s="203" t="s">
        <v>125</v>
      </c>
      <c r="B223" s="19"/>
      <c r="C223" s="19"/>
      <c r="D223" s="7"/>
      <c r="E223" s="7"/>
      <c r="F223" s="7"/>
      <c r="G223" s="7"/>
      <c r="H223" s="7"/>
      <c r="I223" s="7"/>
      <c r="J223" s="7"/>
      <c r="K223" s="201"/>
      <c r="L223" s="198"/>
    </row>
    <row r="224" spans="1:12" ht="15">
      <c r="A224" s="205">
        <v>1</v>
      </c>
      <c r="B224" s="19"/>
      <c r="C224" s="19"/>
      <c r="D224" s="7"/>
      <c r="E224" s="7"/>
      <c r="F224" s="7"/>
      <c r="G224" s="7"/>
      <c r="H224" s="7"/>
      <c r="I224" s="7"/>
      <c r="J224" s="7"/>
      <c r="K224" s="201"/>
      <c r="L224" s="16"/>
    </row>
    <row r="225" spans="1:12" ht="15">
      <c r="A225" s="205">
        <v>2</v>
      </c>
      <c r="B225" s="19"/>
      <c r="C225" s="19"/>
      <c r="D225" s="7"/>
      <c r="E225" s="7"/>
      <c r="F225" s="7"/>
      <c r="G225" s="7"/>
      <c r="H225" s="7"/>
      <c r="I225" s="7"/>
      <c r="J225" s="7"/>
      <c r="K225" s="201"/>
      <c r="L225" s="16"/>
    </row>
    <row r="226" spans="1:12" ht="15">
      <c r="A226" s="205">
        <v>3</v>
      </c>
      <c r="B226" s="19"/>
      <c r="C226" s="19"/>
      <c r="D226" s="7"/>
      <c r="E226" s="7"/>
      <c r="F226" s="7"/>
      <c r="G226" s="7"/>
      <c r="H226" s="7"/>
      <c r="I226" s="7"/>
      <c r="J226" s="7"/>
      <c r="K226" s="201"/>
      <c r="L226" s="199"/>
    </row>
    <row r="227" spans="1:12" ht="15">
      <c r="A227" s="203" t="s">
        <v>187</v>
      </c>
      <c r="B227" s="19"/>
      <c r="C227" s="19"/>
      <c r="D227" s="7"/>
      <c r="E227" s="7"/>
      <c r="F227" s="7"/>
      <c r="G227" s="7"/>
      <c r="H227" s="7"/>
      <c r="I227" s="7"/>
      <c r="J227" s="7"/>
      <c r="K227" s="202"/>
      <c r="L227" s="200"/>
    </row>
    <row r="228" spans="1:12" ht="15">
      <c r="A228" s="205">
        <v>1</v>
      </c>
      <c r="B228" s="19"/>
      <c r="C228" s="19"/>
      <c r="D228" s="7"/>
      <c r="E228" s="7"/>
      <c r="F228" s="7"/>
      <c r="G228" s="7"/>
      <c r="H228" s="7"/>
      <c r="I228" s="7"/>
      <c r="J228" s="121"/>
      <c r="K228" s="202"/>
      <c r="L228" s="200"/>
    </row>
    <row r="229" spans="1:12" ht="15">
      <c r="A229" s="205">
        <v>2</v>
      </c>
      <c r="B229" s="19"/>
      <c r="C229" s="19"/>
      <c r="D229" s="7"/>
      <c r="E229" s="7"/>
      <c r="F229" s="7"/>
      <c r="G229" s="7"/>
      <c r="H229" s="7"/>
      <c r="I229" s="7"/>
      <c r="J229" s="121"/>
      <c r="K229" s="202"/>
      <c r="L229" s="200"/>
    </row>
    <row r="230" spans="1:12" ht="15">
      <c r="A230" s="205">
        <v>3</v>
      </c>
      <c r="B230" s="19"/>
      <c r="C230" s="19"/>
      <c r="D230" s="7"/>
      <c r="E230" s="7"/>
      <c r="F230" s="7"/>
      <c r="G230" s="7"/>
      <c r="H230" s="7"/>
      <c r="I230" s="7"/>
      <c r="J230" s="121"/>
      <c r="K230" s="201"/>
      <c r="L230" s="215"/>
    </row>
    <row r="231" spans="1:12" ht="15">
      <c r="A231" s="203" t="s">
        <v>314</v>
      </c>
      <c r="B231" s="19"/>
      <c r="C231" s="19"/>
      <c r="D231" s="7"/>
      <c r="E231" s="7"/>
      <c r="F231" s="7"/>
      <c r="G231" s="7"/>
      <c r="H231" s="7"/>
      <c r="I231" s="7"/>
      <c r="J231" s="121"/>
      <c r="K231" s="201"/>
      <c r="L231" s="198"/>
    </row>
    <row r="232" spans="1:12" ht="15">
      <c r="A232" s="205">
        <v>1</v>
      </c>
      <c r="B232" s="19"/>
      <c r="C232" s="55"/>
      <c r="D232" s="7"/>
      <c r="E232" s="77"/>
      <c r="F232" s="7"/>
      <c r="G232" s="7"/>
      <c r="H232" s="7"/>
      <c r="I232" s="7"/>
      <c r="J232" s="121"/>
      <c r="K232" s="201"/>
      <c r="L232" s="14"/>
    </row>
    <row r="233" spans="1:12" ht="15">
      <c r="A233" s="205">
        <v>2</v>
      </c>
      <c r="B233" s="19"/>
      <c r="C233" s="19"/>
      <c r="D233" s="7"/>
      <c r="E233" s="7"/>
      <c r="F233" s="7"/>
      <c r="G233" s="7"/>
      <c r="H233" s="7"/>
      <c r="I233" s="7"/>
      <c r="J233" s="121"/>
      <c r="K233" s="201"/>
      <c r="L233" s="14"/>
    </row>
    <row r="234" spans="1:12" ht="15">
      <c r="A234" s="220">
        <v>3</v>
      </c>
      <c r="B234" s="19"/>
      <c r="C234" s="19"/>
      <c r="D234" s="7"/>
      <c r="E234" s="7"/>
      <c r="F234" s="7"/>
      <c r="G234" s="7"/>
      <c r="H234" s="7"/>
      <c r="I234" s="7"/>
      <c r="J234" s="121"/>
      <c r="K234" s="201"/>
      <c r="L234" s="198"/>
    </row>
    <row r="235" spans="1:12" ht="15">
      <c r="A235" s="205">
        <v>4</v>
      </c>
      <c r="B235" s="19"/>
      <c r="C235" s="19"/>
      <c r="D235" s="7"/>
      <c r="E235" s="7"/>
      <c r="F235" s="7"/>
      <c r="G235" s="7"/>
      <c r="H235" s="7"/>
      <c r="I235" s="7"/>
      <c r="J235" s="121"/>
      <c r="K235" s="201"/>
      <c r="L235" s="14"/>
    </row>
    <row r="236" spans="1:12" ht="15">
      <c r="A236" s="205">
        <v>5</v>
      </c>
      <c r="B236" s="19"/>
      <c r="C236" s="19"/>
      <c r="D236" s="7"/>
      <c r="E236" s="7"/>
      <c r="F236" s="7"/>
      <c r="G236" s="7"/>
      <c r="H236" s="7"/>
      <c r="I236" s="7"/>
      <c r="J236" s="121"/>
      <c r="K236" s="201"/>
      <c r="L236" s="14"/>
    </row>
    <row r="237" spans="1:12" ht="15">
      <c r="A237" s="203" t="s">
        <v>132</v>
      </c>
      <c r="B237" s="19"/>
      <c r="C237" s="19"/>
      <c r="D237" s="7"/>
      <c r="E237" s="7"/>
      <c r="F237" s="7"/>
      <c r="G237" s="7"/>
      <c r="H237" s="7"/>
      <c r="I237" s="7"/>
      <c r="J237" s="121"/>
      <c r="K237" s="201"/>
      <c r="L237" s="198"/>
    </row>
    <row r="238" spans="1:12" ht="15">
      <c r="A238" s="205">
        <v>1</v>
      </c>
      <c r="B238" s="19"/>
      <c r="C238" s="19"/>
      <c r="D238" s="7"/>
      <c r="E238" s="7"/>
      <c r="F238" s="7"/>
      <c r="G238" s="7"/>
      <c r="H238" s="7"/>
      <c r="I238" s="7"/>
      <c r="J238" s="121"/>
      <c r="K238" s="201"/>
      <c r="L238" s="198"/>
    </row>
    <row r="239" spans="1:12" ht="15">
      <c r="A239" s="205">
        <v>2</v>
      </c>
      <c r="B239" s="19"/>
      <c r="C239" s="19"/>
      <c r="D239" s="7"/>
      <c r="E239" s="7"/>
      <c r="F239" s="7"/>
      <c r="G239" s="7"/>
      <c r="H239" s="7"/>
      <c r="I239" s="7"/>
      <c r="J239" s="121"/>
      <c r="K239" s="201"/>
      <c r="L239" s="198"/>
    </row>
    <row r="240" spans="1:12" ht="15">
      <c r="A240" s="205">
        <v>3</v>
      </c>
      <c r="B240" s="19"/>
      <c r="C240" s="19"/>
      <c r="D240" s="7"/>
      <c r="E240" s="7"/>
      <c r="F240" s="7"/>
      <c r="G240" s="7"/>
      <c r="H240" s="7"/>
      <c r="I240" s="7"/>
      <c r="J240" s="121"/>
      <c r="K240" s="201"/>
      <c r="L240" s="198"/>
    </row>
    <row r="241" spans="1:12" ht="15">
      <c r="A241" s="205">
        <v>4</v>
      </c>
      <c r="B241" s="19"/>
      <c r="C241" s="19"/>
      <c r="D241" s="7"/>
      <c r="E241" s="7"/>
      <c r="F241" s="7"/>
      <c r="G241" s="7"/>
      <c r="H241" s="7"/>
      <c r="I241" s="7"/>
      <c r="J241" s="121"/>
      <c r="K241" s="201"/>
      <c r="L241" s="14"/>
    </row>
    <row r="242" spans="1:12" ht="15">
      <c r="A242" s="205">
        <v>5</v>
      </c>
      <c r="B242" s="19"/>
      <c r="C242" s="19"/>
      <c r="D242" s="7"/>
      <c r="E242" s="7"/>
      <c r="F242" s="7"/>
      <c r="G242" s="7"/>
      <c r="H242" s="7"/>
      <c r="I242" s="7"/>
      <c r="J242" s="121"/>
      <c r="K242" s="201"/>
      <c r="L242" s="14"/>
    </row>
    <row r="243" spans="1:12" ht="15">
      <c r="A243" s="203" t="s">
        <v>354</v>
      </c>
      <c r="B243" s="5"/>
      <c r="C243" s="5"/>
      <c r="D243" s="21"/>
      <c r="E243" s="21"/>
      <c r="F243" s="21"/>
      <c r="G243" s="21"/>
      <c r="H243" s="21"/>
      <c r="I243" s="13"/>
      <c r="J243" s="123"/>
      <c r="K243" s="23"/>
      <c r="L243" s="14"/>
    </row>
    <row r="244" spans="1:12" ht="15">
      <c r="A244" s="203" t="s">
        <v>345</v>
      </c>
      <c r="B244" s="75"/>
      <c r="C244" s="75"/>
      <c r="D244" s="76"/>
      <c r="E244" s="76"/>
      <c r="F244" s="76"/>
      <c r="G244" s="21"/>
      <c r="H244" s="21"/>
      <c r="I244" s="13"/>
      <c r="J244" s="123"/>
      <c r="K244" s="23"/>
      <c r="L244" s="14"/>
    </row>
    <row r="245" spans="1:12" ht="15">
      <c r="A245" s="203" t="s">
        <v>358</v>
      </c>
      <c r="B245" s="5"/>
      <c r="C245" s="5"/>
      <c r="D245" s="21"/>
      <c r="E245" s="21"/>
      <c r="F245" s="21"/>
      <c r="G245" s="21"/>
      <c r="H245" s="21"/>
      <c r="I245" s="13"/>
      <c r="J245" s="123"/>
      <c r="K245" s="23"/>
      <c r="L245" s="14"/>
    </row>
    <row r="246" spans="1:12" ht="15">
      <c r="A246" s="203" t="s">
        <v>109</v>
      </c>
      <c r="B246" s="5"/>
      <c r="C246" s="5"/>
      <c r="D246" s="21"/>
      <c r="E246" s="21"/>
      <c r="F246" s="21"/>
      <c r="G246" s="21"/>
      <c r="H246" s="21"/>
      <c r="I246" s="21"/>
      <c r="J246" s="101"/>
      <c r="K246" s="23"/>
      <c r="L246" s="14"/>
    </row>
    <row r="247" spans="1:12" ht="15">
      <c r="A247" s="205">
        <v>1</v>
      </c>
      <c r="B247" s="19"/>
      <c r="C247" s="19"/>
      <c r="D247" s="7"/>
      <c r="E247" s="7"/>
      <c r="F247" s="7"/>
      <c r="G247" s="7"/>
      <c r="H247" s="7"/>
      <c r="I247" s="7"/>
      <c r="J247" s="121"/>
      <c r="K247" s="201"/>
      <c r="L247" s="14"/>
    </row>
    <row r="248" spans="1:12" ht="15">
      <c r="A248" s="205">
        <v>2</v>
      </c>
      <c r="B248" s="19"/>
      <c r="C248" s="19"/>
      <c r="D248" s="7"/>
      <c r="E248" s="7"/>
      <c r="F248" s="7"/>
      <c r="G248" s="7"/>
      <c r="H248" s="7"/>
      <c r="I248" s="7"/>
      <c r="J248" s="121"/>
      <c r="K248" s="201"/>
      <c r="L248" s="215"/>
    </row>
    <row r="249" spans="1:12" ht="15">
      <c r="A249" s="203" t="s">
        <v>239</v>
      </c>
      <c r="B249" s="5"/>
      <c r="C249" s="5"/>
      <c r="D249" s="21"/>
      <c r="E249" s="21"/>
      <c r="F249" s="21"/>
      <c r="G249" s="21"/>
      <c r="H249" s="21"/>
      <c r="I249" s="21"/>
      <c r="J249" s="6"/>
      <c r="K249" s="23"/>
      <c r="L249" s="14"/>
    </row>
    <row r="250" spans="1:12" ht="15">
      <c r="A250" s="205">
        <v>1</v>
      </c>
      <c r="B250" s="19"/>
      <c r="C250" s="19"/>
      <c r="D250" s="7"/>
      <c r="E250" s="7"/>
      <c r="F250" s="7"/>
      <c r="G250" s="7"/>
      <c r="H250" s="7"/>
      <c r="I250" s="7"/>
      <c r="J250" s="216"/>
      <c r="K250" s="201"/>
      <c r="L250" s="14"/>
    </row>
    <row r="251" spans="1:12" ht="15">
      <c r="A251" s="203" t="s">
        <v>243</v>
      </c>
      <c r="B251" s="5"/>
      <c r="C251" s="5"/>
      <c r="D251" s="21"/>
      <c r="E251" s="21"/>
      <c r="F251" s="21"/>
      <c r="G251" s="21"/>
      <c r="H251" s="21"/>
      <c r="I251" s="21"/>
      <c r="J251" s="101"/>
      <c r="K251" s="23"/>
      <c r="L251" s="14"/>
    </row>
    <row r="252" spans="1:12" ht="15">
      <c r="A252" s="205">
        <v>1</v>
      </c>
      <c r="B252" s="19"/>
      <c r="C252" s="19"/>
      <c r="D252" s="7"/>
      <c r="E252" s="7"/>
      <c r="F252" s="7"/>
      <c r="G252" s="7"/>
      <c r="H252" s="7"/>
      <c r="I252" s="7"/>
      <c r="J252" s="121"/>
      <c r="K252" s="201"/>
      <c r="L252" s="14"/>
    </row>
    <row r="253" spans="1:12" ht="15">
      <c r="A253" s="205">
        <v>2</v>
      </c>
      <c r="B253" s="19"/>
      <c r="C253" s="19"/>
      <c r="D253" s="7"/>
      <c r="E253" s="7"/>
      <c r="F253" s="7"/>
      <c r="G253" s="7"/>
      <c r="H253" s="7"/>
      <c r="I253" s="7"/>
      <c r="J253" s="121"/>
      <c r="K253" s="201"/>
      <c r="L253" s="14"/>
    </row>
    <row r="254" spans="1:12" ht="15">
      <c r="A254" s="205">
        <v>3</v>
      </c>
      <c r="B254" s="19"/>
      <c r="C254" s="19"/>
      <c r="D254" s="7"/>
      <c r="E254" s="7"/>
      <c r="F254" s="7"/>
      <c r="G254" s="7"/>
      <c r="H254" s="7"/>
      <c r="I254" s="7"/>
      <c r="J254" s="121"/>
      <c r="K254" s="201"/>
      <c r="L254" s="14"/>
    </row>
    <row r="255" spans="1:12" ht="15">
      <c r="A255" s="203" t="s">
        <v>177</v>
      </c>
      <c r="B255" s="5"/>
      <c r="C255" s="5"/>
      <c r="D255" s="21"/>
      <c r="E255" s="21"/>
      <c r="F255" s="5"/>
      <c r="G255" s="5"/>
      <c r="H255" s="21"/>
      <c r="I255" s="21"/>
      <c r="J255" s="101"/>
      <c r="K255" s="23"/>
      <c r="L255" s="14"/>
    </row>
    <row r="256" spans="1:12" ht="15">
      <c r="A256" s="205">
        <v>1</v>
      </c>
      <c r="B256" s="19"/>
      <c r="C256" s="19"/>
      <c r="D256" s="7"/>
      <c r="E256" s="7"/>
      <c r="F256" s="7"/>
      <c r="G256" s="7"/>
      <c r="H256" s="7"/>
      <c r="I256" s="7"/>
      <c r="J256" s="121"/>
      <c r="K256" s="201"/>
      <c r="L256" s="14"/>
    </row>
    <row r="257" spans="1:12" ht="15">
      <c r="A257" s="205">
        <v>2</v>
      </c>
      <c r="B257" s="19"/>
      <c r="C257" s="19"/>
      <c r="D257" s="7"/>
      <c r="E257" s="7"/>
      <c r="F257" s="7"/>
      <c r="G257" s="7"/>
      <c r="H257" s="7"/>
      <c r="I257" s="7"/>
      <c r="J257" s="121"/>
      <c r="K257" s="201"/>
      <c r="L257" s="14"/>
    </row>
    <row r="258" spans="1:12" ht="15">
      <c r="A258" s="205">
        <v>3</v>
      </c>
      <c r="B258" s="19"/>
      <c r="C258" s="19"/>
      <c r="D258" s="7"/>
      <c r="E258" s="7"/>
      <c r="F258" s="7"/>
      <c r="G258" s="7"/>
      <c r="H258" s="7"/>
      <c r="I258" s="7"/>
      <c r="J258" s="121"/>
      <c r="K258" s="201"/>
      <c r="L258" s="14"/>
    </row>
    <row r="259" spans="1:12" ht="15">
      <c r="A259" s="205">
        <v>4</v>
      </c>
      <c r="B259" s="19"/>
      <c r="C259" s="19"/>
      <c r="D259" s="7"/>
      <c r="E259" s="7"/>
      <c r="F259" s="7"/>
      <c r="G259" s="7"/>
      <c r="H259" s="7"/>
      <c r="I259" s="7"/>
      <c r="J259" s="121"/>
      <c r="K259" s="201"/>
      <c r="L259" s="14"/>
    </row>
    <row r="260" spans="1:12" ht="15">
      <c r="A260" s="203" t="s">
        <v>353</v>
      </c>
      <c r="B260" s="5"/>
      <c r="C260" s="5"/>
      <c r="D260" s="21"/>
      <c r="E260" s="21"/>
      <c r="F260" s="21"/>
      <c r="G260" s="21"/>
      <c r="H260" s="21"/>
      <c r="I260" s="21"/>
      <c r="J260" s="101"/>
      <c r="K260" s="23"/>
      <c r="L260" s="14"/>
    </row>
    <row r="261" spans="1:12" ht="15">
      <c r="A261" s="205">
        <v>1</v>
      </c>
      <c r="B261" s="19"/>
      <c r="C261" s="19"/>
      <c r="D261" s="7"/>
      <c r="E261" s="7"/>
      <c r="F261" s="7"/>
      <c r="G261" s="7"/>
      <c r="H261" s="7"/>
      <c r="I261" s="7"/>
      <c r="J261" s="121"/>
      <c r="K261" s="201"/>
      <c r="L261" s="215"/>
    </row>
    <row r="262" spans="1:12" ht="15">
      <c r="A262" s="203" t="s">
        <v>323</v>
      </c>
      <c r="B262" s="20"/>
      <c r="C262" s="20"/>
      <c r="D262" s="54"/>
      <c r="E262" s="54"/>
      <c r="F262" s="21"/>
      <c r="G262" s="21"/>
      <c r="H262" s="54"/>
      <c r="I262" s="21"/>
      <c r="J262" s="54"/>
      <c r="K262" s="23"/>
      <c r="L262" s="14"/>
    </row>
    <row r="263" spans="1:12" ht="15">
      <c r="A263" s="205">
        <v>1</v>
      </c>
      <c r="B263" s="45"/>
      <c r="C263" s="45"/>
      <c r="D263" s="74"/>
      <c r="E263" s="74"/>
      <c r="F263" s="7"/>
      <c r="G263" s="7"/>
      <c r="H263" s="74"/>
      <c r="I263" s="74"/>
      <c r="J263" s="74"/>
      <c r="K263" s="201"/>
      <c r="L263" s="14"/>
    </row>
    <row r="264" spans="1:12" ht="15">
      <c r="A264" s="205">
        <v>2</v>
      </c>
      <c r="B264" s="45"/>
      <c r="C264" s="45"/>
      <c r="D264" s="74"/>
      <c r="E264" s="74"/>
      <c r="F264" s="7"/>
      <c r="G264" s="7"/>
      <c r="H264" s="74"/>
      <c r="I264" s="7"/>
      <c r="J264" s="74"/>
      <c r="K264" s="201"/>
      <c r="L264" s="14"/>
    </row>
    <row r="265" spans="1:12" ht="15">
      <c r="A265" s="203" t="s">
        <v>327</v>
      </c>
      <c r="B265" s="20"/>
      <c r="C265" s="20"/>
      <c r="D265" s="54"/>
      <c r="E265" s="54"/>
      <c r="F265" s="5"/>
      <c r="G265" s="5"/>
      <c r="H265" s="54"/>
      <c r="I265" s="54"/>
      <c r="J265" s="54"/>
      <c r="K265" s="23"/>
      <c r="L265" s="14"/>
    </row>
    <row r="266" spans="1:12" ht="15">
      <c r="A266" s="205">
        <v>1</v>
      </c>
      <c r="B266" s="45"/>
      <c r="C266" s="45"/>
      <c r="D266" s="74"/>
      <c r="E266" s="74"/>
      <c r="F266" s="19"/>
      <c r="G266" s="19"/>
      <c r="H266" s="74"/>
      <c r="I266" s="74"/>
      <c r="J266" s="74"/>
      <c r="K266" s="201"/>
      <c r="L266" s="215"/>
    </row>
    <row r="267" spans="1:12" ht="15">
      <c r="A267" s="205">
        <v>2</v>
      </c>
      <c r="B267" s="45"/>
      <c r="C267" s="45"/>
      <c r="D267" s="74"/>
      <c r="E267" s="74"/>
      <c r="F267" s="19"/>
      <c r="G267" s="19"/>
      <c r="H267" s="74"/>
      <c r="I267" s="74"/>
      <c r="J267" s="74"/>
      <c r="K267" s="201"/>
      <c r="L267" s="215"/>
    </row>
    <row r="268" spans="1:12" ht="15">
      <c r="A268" s="205">
        <v>3</v>
      </c>
      <c r="B268" s="45"/>
      <c r="C268" s="45"/>
      <c r="D268" s="74"/>
      <c r="E268" s="74"/>
      <c r="F268" s="19"/>
      <c r="G268" s="19"/>
      <c r="H268" s="74"/>
      <c r="I268" s="74"/>
      <c r="J268" s="74"/>
      <c r="K268" s="201"/>
      <c r="L268" s="215"/>
    </row>
    <row r="269" spans="1:12" ht="15">
      <c r="A269" s="204" t="s">
        <v>183</v>
      </c>
      <c r="B269" s="20"/>
      <c r="C269" s="5"/>
      <c r="D269" s="21"/>
      <c r="E269" s="21"/>
      <c r="F269" s="21"/>
      <c r="G269" s="21"/>
      <c r="H269" s="54"/>
      <c r="I269" s="54"/>
      <c r="J269" s="54"/>
      <c r="K269" s="23"/>
      <c r="L269" s="14"/>
    </row>
    <row r="270" spans="1:12" ht="15">
      <c r="A270" s="222">
        <v>1</v>
      </c>
      <c r="B270" s="45"/>
      <c r="C270" s="45"/>
      <c r="D270" s="74"/>
      <c r="E270" s="7"/>
      <c r="F270" s="7"/>
      <c r="G270" s="7"/>
      <c r="H270" s="74"/>
      <c r="I270" s="74"/>
      <c r="J270" s="74"/>
      <c r="K270" s="201"/>
      <c r="L270" s="215"/>
    </row>
    <row r="271" spans="1:12" ht="15">
      <c r="A271" s="222">
        <v>2</v>
      </c>
      <c r="B271" s="45"/>
      <c r="C271" s="45"/>
      <c r="D271" s="74"/>
      <c r="E271" s="7"/>
      <c r="F271" s="7"/>
      <c r="G271" s="7"/>
      <c r="H271" s="74"/>
      <c r="I271" s="74"/>
      <c r="J271" s="74"/>
      <c r="K271" s="201"/>
      <c r="L271" s="215"/>
    </row>
    <row r="272" spans="1:12" ht="15">
      <c r="A272" s="222">
        <v>3</v>
      </c>
      <c r="B272" s="45"/>
      <c r="C272" s="45"/>
      <c r="D272" s="74"/>
      <c r="E272" s="7"/>
      <c r="F272" s="7"/>
      <c r="G272" s="7"/>
      <c r="H272" s="74"/>
      <c r="I272" s="74"/>
      <c r="J272" s="74"/>
      <c r="K272" s="201"/>
      <c r="L272" s="215"/>
    </row>
    <row r="273" spans="1:12" ht="15">
      <c r="A273" s="203" t="s">
        <v>195</v>
      </c>
      <c r="B273" s="20"/>
      <c r="C273" s="20"/>
      <c r="D273" s="54"/>
      <c r="E273" s="54"/>
      <c r="F273" s="54"/>
      <c r="G273" s="54"/>
      <c r="H273" s="54"/>
      <c r="I273" s="54"/>
      <c r="J273" s="5"/>
      <c r="K273" s="23"/>
      <c r="L273" s="14"/>
    </row>
    <row r="274" spans="1:12" ht="15">
      <c r="A274" s="205">
        <v>1</v>
      </c>
      <c r="B274" s="45"/>
      <c r="C274" s="45"/>
      <c r="D274" s="74"/>
      <c r="E274" s="74"/>
      <c r="F274" s="74"/>
      <c r="G274" s="74"/>
      <c r="H274" s="74"/>
      <c r="I274" s="74"/>
      <c r="J274" s="7"/>
      <c r="K274" s="201"/>
      <c r="L274" s="14"/>
    </row>
    <row r="275" spans="1:12" ht="15">
      <c r="A275" s="205">
        <v>2</v>
      </c>
      <c r="B275" s="45"/>
      <c r="C275" s="45"/>
      <c r="D275" s="74"/>
      <c r="E275" s="74"/>
      <c r="F275" s="74"/>
      <c r="G275" s="74"/>
      <c r="H275" s="74"/>
      <c r="I275" s="74"/>
      <c r="J275" s="7"/>
      <c r="K275" s="201"/>
      <c r="L275" s="14"/>
    </row>
    <row r="276" spans="1:12" ht="15">
      <c r="A276" s="203" t="s">
        <v>541</v>
      </c>
      <c r="B276" s="45"/>
      <c r="C276" s="45"/>
      <c r="D276" s="74"/>
      <c r="E276" s="74"/>
      <c r="F276" s="74"/>
      <c r="G276" s="74"/>
      <c r="H276" s="74"/>
      <c r="I276" s="74"/>
      <c r="J276" s="7"/>
      <c r="K276" s="201"/>
      <c r="L276" s="14"/>
    </row>
    <row r="277" spans="1:12" ht="15">
      <c r="A277" s="205">
        <v>1</v>
      </c>
      <c r="B277" s="45"/>
      <c r="C277" s="45"/>
      <c r="D277" s="74"/>
      <c r="E277" s="74"/>
      <c r="F277" s="74"/>
      <c r="G277" s="74"/>
      <c r="H277" s="74"/>
      <c r="I277" s="74"/>
      <c r="J277" s="19"/>
      <c r="K277" s="201"/>
      <c r="L277" s="14"/>
    </row>
    <row r="278" spans="1:12" ht="15">
      <c r="A278" s="205">
        <v>2</v>
      </c>
      <c r="B278" s="45"/>
      <c r="C278" s="45"/>
      <c r="D278" s="74"/>
      <c r="E278" s="74"/>
      <c r="F278" s="74"/>
      <c r="G278" s="74"/>
      <c r="H278" s="74"/>
      <c r="I278" s="74"/>
      <c r="J278" s="19"/>
      <c r="K278" s="201"/>
      <c r="L278" s="215"/>
    </row>
    <row r="279" spans="1:12" ht="15">
      <c r="A279" s="205">
        <v>3</v>
      </c>
      <c r="B279" s="45"/>
      <c r="C279" s="45"/>
      <c r="D279" s="74"/>
      <c r="E279" s="74"/>
      <c r="F279" s="74"/>
      <c r="G279" s="74"/>
      <c r="H279" s="74"/>
      <c r="I279" s="74"/>
      <c r="J279" s="19"/>
      <c r="K279" s="201"/>
      <c r="L279" s="215"/>
    </row>
    <row r="280" spans="1:11" ht="15">
      <c r="A280" s="203" t="s">
        <v>372</v>
      </c>
      <c r="B280" s="20"/>
      <c r="C280" s="20"/>
      <c r="D280" s="54"/>
      <c r="E280" s="54"/>
      <c r="F280" s="54"/>
      <c r="G280" s="54"/>
      <c r="H280" s="54"/>
      <c r="I280" s="54"/>
      <c r="J280" s="5"/>
      <c r="K280" s="23"/>
    </row>
    <row r="281" spans="1:11" ht="15">
      <c r="A281" s="205">
        <v>1</v>
      </c>
      <c r="B281" s="45"/>
      <c r="C281" s="45"/>
      <c r="D281" s="74"/>
      <c r="E281" s="74"/>
      <c r="F281" s="74"/>
      <c r="G281" s="74"/>
      <c r="H281" s="74"/>
      <c r="I281" s="74"/>
      <c r="J281" s="7"/>
      <c r="K281" s="201"/>
    </row>
    <row r="282" spans="1:12" ht="15">
      <c r="A282" s="205">
        <v>2</v>
      </c>
      <c r="B282" s="19"/>
      <c r="C282" s="19"/>
      <c r="D282" s="7"/>
      <c r="E282" s="74"/>
      <c r="F282" s="7"/>
      <c r="G282" s="7"/>
      <c r="H282" s="7"/>
      <c r="I282" s="7"/>
      <c r="J282" s="7"/>
      <c r="K282" s="19"/>
      <c r="L282" s="69"/>
    </row>
    <row r="283" spans="1:12" ht="15">
      <c r="A283" s="205">
        <v>3</v>
      </c>
      <c r="B283" s="45"/>
      <c r="C283" s="45"/>
      <c r="D283" s="74"/>
      <c r="E283" s="74"/>
      <c r="F283" s="74"/>
      <c r="G283" s="74"/>
      <c r="H283" s="74"/>
      <c r="I283" s="74"/>
      <c r="J283" s="19"/>
      <c r="K283" s="201"/>
      <c r="L283" s="69"/>
    </row>
    <row r="284" spans="1:11" ht="15">
      <c r="A284" s="203" t="s">
        <v>374</v>
      </c>
      <c r="B284" s="20"/>
      <c r="C284" s="20"/>
      <c r="D284" s="54"/>
      <c r="E284" s="54"/>
      <c r="F284" s="54"/>
      <c r="G284" s="54"/>
      <c r="H284" s="54"/>
      <c r="I284" s="54"/>
      <c r="J284" s="5"/>
      <c r="K284" s="23"/>
    </row>
    <row r="285" spans="1:11" ht="15">
      <c r="A285" s="205">
        <v>1</v>
      </c>
      <c r="B285" s="45"/>
      <c r="C285" s="45"/>
      <c r="D285" s="74"/>
      <c r="E285" s="74"/>
      <c r="F285" s="74"/>
      <c r="G285" s="74"/>
      <c r="H285" s="74"/>
      <c r="I285" s="74"/>
      <c r="J285" s="19"/>
      <c r="K285" s="201"/>
    </row>
    <row r="286" spans="1:11" ht="15">
      <c r="A286" s="205">
        <v>2</v>
      </c>
      <c r="B286" s="45"/>
      <c r="C286" s="45"/>
      <c r="D286" s="74"/>
      <c r="E286" s="74"/>
      <c r="F286" s="74"/>
      <c r="G286" s="74"/>
      <c r="H286" s="74"/>
      <c r="I286" s="74"/>
      <c r="J286" s="19"/>
      <c r="K286" s="201"/>
    </row>
    <row r="287" spans="1:11" ht="15">
      <c r="A287" s="205">
        <v>3</v>
      </c>
      <c r="B287" s="45"/>
      <c r="C287" s="45"/>
      <c r="D287" s="74"/>
      <c r="E287" s="74"/>
      <c r="F287" s="74"/>
      <c r="G287" s="74"/>
      <c r="H287" s="74"/>
      <c r="I287" s="74"/>
      <c r="J287" s="19"/>
      <c r="K287" s="201"/>
    </row>
    <row r="288" spans="1:11" ht="15">
      <c r="A288" s="203" t="s">
        <v>377</v>
      </c>
      <c r="B288" s="20"/>
      <c r="C288" s="20"/>
      <c r="D288" s="54"/>
      <c r="E288" s="54"/>
      <c r="F288" s="54"/>
      <c r="G288" s="54"/>
      <c r="H288" s="54"/>
      <c r="I288" s="54"/>
      <c r="J288" s="5"/>
      <c r="K288" s="23"/>
    </row>
    <row r="289" spans="1:11" ht="15">
      <c r="A289" s="205">
        <v>1</v>
      </c>
      <c r="B289" s="45"/>
      <c r="C289" s="45"/>
      <c r="D289" s="74"/>
      <c r="E289" s="74"/>
      <c r="F289" s="74"/>
      <c r="G289" s="74"/>
      <c r="H289" s="74"/>
      <c r="I289" s="74"/>
      <c r="J289" s="19"/>
      <c r="K289" s="201"/>
    </row>
    <row r="290" spans="1:11" ht="15">
      <c r="A290" s="205">
        <v>2</v>
      </c>
      <c r="B290" s="45"/>
      <c r="C290" s="45"/>
      <c r="D290" s="74"/>
      <c r="E290" s="74"/>
      <c r="F290" s="74"/>
      <c r="G290" s="74"/>
      <c r="H290" s="74"/>
      <c r="I290" s="74"/>
      <c r="J290" s="19"/>
      <c r="K290" s="201"/>
    </row>
    <row r="291" spans="1:11" ht="15">
      <c r="A291" s="203" t="s">
        <v>124</v>
      </c>
      <c r="B291" s="20"/>
      <c r="C291" s="20"/>
      <c r="D291" s="54"/>
      <c r="E291" s="54"/>
      <c r="F291" s="54"/>
      <c r="G291" s="54"/>
      <c r="H291" s="54"/>
      <c r="I291" s="54"/>
      <c r="J291" s="5"/>
      <c r="K291" s="23"/>
    </row>
    <row r="292" spans="1:11" ht="15">
      <c r="A292" s="205">
        <v>1</v>
      </c>
      <c r="B292" s="45"/>
      <c r="C292" s="45"/>
      <c r="D292" s="74"/>
      <c r="E292" s="74"/>
      <c r="F292" s="74"/>
      <c r="G292" s="74"/>
      <c r="H292" s="74"/>
      <c r="I292" s="74"/>
      <c r="J292" s="19"/>
      <c r="K292" s="201"/>
    </row>
    <row r="293" spans="1:11" ht="15">
      <c r="A293" s="205">
        <v>2</v>
      </c>
      <c r="B293" s="45"/>
      <c r="C293" s="45"/>
      <c r="D293" s="74"/>
      <c r="E293" s="74"/>
      <c r="F293" s="74"/>
      <c r="G293" s="74"/>
      <c r="H293" s="74"/>
      <c r="I293" s="74"/>
      <c r="J293" s="19"/>
      <c r="K293" s="201"/>
    </row>
    <row r="294" spans="1:11" ht="15">
      <c r="A294" s="205">
        <v>3</v>
      </c>
      <c r="B294" s="45"/>
      <c r="C294" s="45"/>
      <c r="D294" s="74"/>
      <c r="E294" s="74"/>
      <c r="F294" s="74"/>
      <c r="G294" s="74"/>
      <c r="H294" s="74"/>
      <c r="I294" s="74"/>
      <c r="J294" s="19"/>
      <c r="K294" s="201"/>
    </row>
  </sheetData>
  <sheetProtection/>
  <autoFilter ref="A38:AI127"/>
  <mergeCells count="22">
    <mergeCell ref="F15:H15"/>
    <mergeCell ref="I15:K15"/>
    <mergeCell ref="L15:N15"/>
    <mergeCell ref="A30:D30"/>
    <mergeCell ref="B37:P37"/>
    <mergeCell ref="AA37:AC37"/>
    <mergeCell ref="AD37:AF37"/>
    <mergeCell ref="AG37:AI37"/>
    <mergeCell ref="B133:P133"/>
    <mergeCell ref="B180:P180"/>
    <mergeCell ref="A207:G207"/>
    <mergeCell ref="D208:E208"/>
    <mergeCell ref="F208:G208"/>
    <mergeCell ref="F209:G209"/>
    <mergeCell ref="F210:G210"/>
    <mergeCell ref="F211:G211"/>
    <mergeCell ref="F212:G212"/>
    <mergeCell ref="A220:K220"/>
    <mergeCell ref="F213:G213"/>
    <mergeCell ref="F214:G214"/>
    <mergeCell ref="F215:G215"/>
    <mergeCell ref="F216:G2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indexed="35"/>
  </sheetPr>
  <dimension ref="A1:AI220"/>
  <sheetViews>
    <sheetView zoomScalePageLayoutView="0" workbookViewId="0" topLeftCell="A1">
      <selection activeCell="E87" sqref="E87"/>
    </sheetView>
  </sheetViews>
  <sheetFormatPr defaultColWidth="9.00390625" defaultRowHeight="12.75"/>
  <cols>
    <col min="1" max="1" width="0.2421875" style="0" customWidth="1"/>
    <col min="2" max="2" width="14.25390625" style="0" customWidth="1"/>
    <col min="3" max="3" width="9.75390625" style="0" customWidth="1"/>
    <col min="5" max="5" width="8.625" style="0" customWidth="1"/>
    <col min="6" max="6" width="9.375" style="0" customWidth="1"/>
    <col min="7" max="7" width="10.00390625" style="0" customWidth="1"/>
    <col min="8" max="8" width="11.375" style="0" customWidth="1"/>
    <col min="9" max="9" width="12.00390625" style="0" customWidth="1"/>
    <col min="10" max="10" width="9.375" style="0" customWidth="1"/>
    <col min="11" max="11" width="7.00390625" style="0" customWidth="1"/>
    <col min="12" max="12" width="8.25390625" style="0" customWidth="1"/>
    <col min="13" max="13" width="8.00390625" style="0" customWidth="1"/>
    <col min="14" max="14" width="7.00390625" style="0" customWidth="1"/>
    <col min="15" max="16" width="7.625" style="0" customWidth="1"/>
    <col min="17" max="17" width="7.25390625" style="0" customWidth="1"/>
    <col min="18" max="18" width="8.125" style="0" customWidth="1"/>
    <col min="19" max="19" width="11.00390625" style="0" bestFit="1" customWidth="1"/>
    <col min="20" max="21" width="8.125" style="0" customWidth="1"/>
    <col min="22" max="22" width="7.75390625" style="0" customWidth="1"/>
    <col min="23" max="23" width="7.625" style="0" customWidth="1"/>
    <col min="24" max="24" width="7.75390625" style="0" customWidth="1"/>
    <col min="25" max="25" width="9.875" style="0" customWidth="1"/>
    <col min="26" max="26" width="7.75390625" style="0" customWidth="1"/>
    <col min="27" max="27" width="9.375" style="0" customWidth="1"/>
    <col min="28" max="28" width="8.25390625" style="0" customWidth="1"/>
    <col min="29" max="29" width="13.875" style="0" customWidth="1"/>
    <col min="32" max="32" width="13.625" style="0" customWidth="1"/>
    <col min="33" max="33" width="10.125" style="0" customWidth="1"/>
    <col min="34" max="34" width="10.75390625" style="0" customWidth="1"/>
    <col min="35" max="35" width="12.875" style="0" customWidth="1"/>
  </cols>
  <sheetData>
    <row r="1" spans="1:16" ht="19.5" customHeight="1">
      <c r="A1" s="58" t="s">
        <v>575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3" spans="1:9" ht="21" customHeight="1">
      <c r="A3" s="59" t="s">
        <v>559</v>
      </c>
      <c r="B3" s="59"/>
      <c r="C3" s="59"/>
      <c r="D3" s="59"/>
      <c r="E3" s="59"/>
      <c r="F3" s="59"/>
      <c r="G3" s="59"/>
      <c r="H3" s="59"/>
      <c r="I3" s="59"/>
    </row>
    <row r="4" spans="1:16" ht="21" customHeight="1">
      <c r="A4" s="59"/>
      <c r="B4" s="899" t="s">
        <v>576</v>
      </c>
      <c r="C4" s="899"/>
      <c r="D4" s="899"/>
      <c r="E4" s="899"/>
      <c r="F4" s="899"/>
      <c r="G4" s="899"/>
      <c r="H4" s="899"/>
      <c r="I4" s="899"/>
      <c r="J4" s="899"/>
      <c r="K4" s="899"/>
      <c r="L4" s="899"/>
      <c r="M4" s="899"/>
      <c r="N4" s="899"/>
      <c r="O4" s="899"/>
      <c r="P4" s="899"/>
    </row>
    <row r="5" spans="1:16" ht="21" customHeight="1">
      <c r="A5" s="59"/>
      <c r="B5" s="40" t="s">
        <v>0</v>
      </c>
      <c r="C5" s="926" t="s">
        <v>163</v>
      </c>
      <c r="D5" s="927"/>
      <c r="E5" s="926" t="s">
        <v>164</v>
      </c>
      <c r="F5" s="927"/>
      <c r="G5" s="926" t="s">
        <v>577</v>
      </c>
      <c r="H5" s="928"/>
      <c r="I5" s="927"/>
      <c r="J5" s="40" t="s">
        <v>179</v>
      </c>
      <c r="K5" s="926" t="s">
        <v>578</v>
      </c>
      <c r="L5" s="927"/>
      <c r="M5" s="926" t="s">
        <v>579</v>
      </c>
      <c r="N5" s="928"/>
      <c r="O5" s="927"/>
      <c r="P5" s="287"/>
    </row>
    <row r="6" spans="1:16" ht="21" customHeight="1">
      <c r="A6" s="59"/>
      <c r="B6" s="39" t="s">
        <v>187</v>
      </c>
      <c r="C6" s="929" t="s">
        <v>580</v>
      </c>
      <c r="D6" s="930"/>
      <c r="E6" s="929" t="s">
        <v>581</v>
      </c>
      <c r="F6" s="930"/>
      <c r="G6" s="929" t="s">
        <v>453</v>
      </c>
      <c r="H6" s="931"/>
      <c r="I6" s="930"/>
      <c r="J6" s="39">
        <v>9</v>
      </c>
      <c r="K6" s="929" t="s">
        <v>582</v>
      </c>
      <c r="L6" s="930"/>
      <c r="M6" s="929" t="s">
        <v>583</v>
      </c>
      <c r="N6" s="931"/>
      <c r="O6" s="930"/>
      <c r="P6" s="287"/>
    </row>
    <row r="7" spans="1:16" ht="21" customHeight="1">
      <c r="A7" s="59"/>
      <c r="B7" s="39" t="s">
        <v>132</v>
      </c>
      <c r="C7" s="929" t="s">
        <v>587</v>
      </c>
      <c r="D7" s="930"/>
      <c r="E7" s="929" t="s">
        <v>588</v>
      </c>
      <c r="F7" s="930"/>
      <c r="G7" s="929" t="s">
        <v>417</v>
      </c>
      <c r="H7" s="931"/>
      <c r="I7" s="930"/>
      <c r="J7" s="39">
        <v>9</v>
      </c>
      <c r="K7" s="929" t="s">
        <v>225</v>
      </c>
      <c r="L7" s="930"/>
      <c r="M7" s="929" t="s">
        <v>584</v>
      </c>
      <c r="N7" s="931"/>
      <c r="O7" s="930"/>
      <c r="P7" s="287"/>
    </row>
    <row r="8" spans="1:16" ht="21" customHeight="1">
      <c r="A8" s="59"/>
      <c r="B8" s="39" t="s">
        <v>132</v>
      </c>
      <c r="C8" s="929" t="s">
        <v>589</v>
      </c>
      <c r="D8" s="930"/>
      <c r="E8" s="929" t="s">
        <v>590</v>
      </c>
      <c r="F8" s="930"/>
      <c r="G8" s="929" t="s">
        <v>456</v>
      </c>
      <c r="H8" s="931"/>
      <c r="I8" s="930"/>
      <c r="J8" s="39">
        <v>11</v>
      </c>
      <c r="K8" s="929" t="s">
        <v>225</v>
      </c>
      <c r="L8" s="930"/>
      <c r="M8" s="929" t="s">
        <v>585</v>
      </c>
      <c r="N8" s="931"/>
      <c r="O8" s="930"/>
      <c r="P8" s="287"/>
    </row>
    <row r="9" spans="1:16" ht="27.75" customHeight="1">
      <c r="A9" s="59"/>
      <c r="B9" s="298" t="s">
        <v>591</v>
      </c>
      <c r="C9" s="929" t="s">
        <v>592</v>
      </c>
      <c r="D9" s="930"/>
      <c r="E9" s="929" t="s">
        <v>590</v>
      </c>
      <c r="F9" s="930"/>
      <c r="G9" s="929" t="s">
        <v>593</v>
      </c>
      <c r="H9" s="931"/>
      <c r="I9" s="930"/>
      <c r="J9" s="39">
        <v>11</v>
      </c>
      <c r="K9" s="929" t="s">
        <v>225</v>
      </c>
      <c r="L9" s="930"/>
      <c r="M9" s="929" t="s">
        <v>586</v>
      </c>
      <c r="N9" s="931"/>
      <c r="O9" s="930"/>
      <c r="P9" s="287"/>
    </row>
    <row r="10" ht="12.75" customHeight="1"/>
    <row r="11" spans="2:35" ht="20.25" customHeight="1">
      <c r="B11" s="899" t="s">
        <v>574</v>
      </c>
      <c r="C11" s="899"/>
      <c r="D11" s="899"/>
      <c r="E11" s="899"/>
      <c r="F11" s="899"/>
      <c r="G11" s="899"/>
      <c r="H11" s="899"/>
      <c r="I11" s="899"/>
      <c r="J11" s="899"/>
      <c r="K11" s="899"/>
      <c r="L11" s="899"/>
      <c r="M11" s="899"/>
      <c r="N11" s="899"/>
      <c r="O11" s="899"/>
      <c r="P11" s="899"/>
      <c r="AA11" s="924"/>
      <c r="AB11" s="924"/>
      <c r="AC11" s="924"/>
      <c r="AD11" s="924"/>
      <c r="AE11" s="924"/>
      <c r="AF11" s="924"/>
      <c r="AG11" s="924"/>
      <c r="AH11" s="924"/>
      <c r="AI11" s="924"/>
    </row>
    <row r="12" spans="1:35" ht="19.5" customHeight="1" thickBot="1">
      <c r="A12" s="42" t="s">
        <v>160</v>
      </c>
      <c r="B12" s="299" t="s">
        <v>0</v>
      </c>
      <c r="C12" s="32" t="s">
        <v>1</v>
      </c>
      <c r="D12" s="300" t="s">
        <v>2</v>
      </c>
      <c r="E12" s="300" t="s">
        <v>3</v>
      </c>
      <c r="F12" s="32" t="s">
        <v>4</v>
      </c>
      <c r="G12" s="300" t="s">
        <v>5</v>
      </c>
      <c r="H12" s="300" t="s">
        <v>6</v>
      </c>
      <c r="I12" s="32" t="s">
        <v>7</v>
      </c>
      <c r="J12" s="32" t="s">
        <v>8</v>
      </c>
      <c r="K12" s="32" t="s">
        <v>9</v>
      </c>
      <c r="L12" s="301" t="s">
        <v>10</v>
      </c>
      <c r="M12" s="300" t="s">
        <v>11</v>
      </c>
      <c r="N12" s="32" t="s">
        <v>13</v>
      </c>
      <c r="O12" s="300" t="s">
        <v>14</v>
      </c>
      <c r="P12" s="300" t="s">
        <v>109</v>
      </c>
      <c r="Q12" s="300" t="s">
        <v>125</v>
      </c>
      <c r="R12" s="31" t="s">
        <v>15</v>
      </c>
      <c r="S12" s="31" t="s">
        <v>149</v>
      </c>
      <c r="T12" s="31" t="s">
        <v>145</v>
      </c>
      <c r="U12" s="32" t="s">
        <v>16</v>
      </c>
      <c r="V12" s="32" t="s">
        <v>124</v>
      </c>
      <c r="W12" s="32" t="s">
        <v>132</v>
      </c>
      <c r="X12" s="45" t="s">
        <v>436</v>
      </c>
      <c r="Y12" s="45" t="s">
        <v>437</v>
      </c>
      <c r="Z12" s="45" t="s">
        <v>154</v>
      </c>
      <c r="AA12" s="292"/>
      <c r="AB12" s="293"/>
      <c r="AC12" s="293"/>
      <c r="AD12" s="292"/>
      <c r="AE12" s="293"/>
      <c r="AF12" s="293"/>
      <c r="AG12" s="292"/>
      <c r="AH12" s="293"/>
      <c r="AI12" s="293"/>
    </row>
    <row r="13" spans="1:35" ht="19.5" customHeight="1">
      <c r="A13" s="42"/>
      <c r="B13" s="253" t="s">
        <v>26</v>
      </c>
      <c r="C13" s="270" t="s">
        <v>560</v>
      </c>
      <c r="D13" s="276" t="s">
        <v>568</v>
      </c>
      <c r="E13" s="227"/>
      <c r="F13" s="272" t="s">
        <v>564</v>
      </c>
      <c r="G13" s="270" t="s">
        <v>562</v>
      </c>
      <c r="H13" s="275" t="s">
        <v>569</v>
      </c>
      <c r="I13" s="227"/>
      <c r="J13" s="270" t="s">
        <v>563</v>
      </c>
      <c r="K13" s="275" t="s">
        <v>568</v>
      </c>
      <c r="L13" s="280" t="s">
        <v>565</v>
      </c>
      <c r="M13" s="280" t="s">
        <v>565</v>
      </c>
      <c r="N13" s="270" t="s">
        <v>563</v>
      </c>
      <c r="O13" s="283" t="s">
        <v>571</v>
      </c>
      <c r="P13" s="271" t="s">
        <v>564</v>
      </c>
      <c r="Q13" s="275" t="s">
        <v>573</v>
      </c>
      <c r="R13" s="277" t="s">
        <v>572</v>
      </c>
      <c r="S13" s="275" t="s">
        <v>573</v>
      </c>
      <c r="T13" s="271" t="s">
        <v>563</v>
      </c>
      <c r="U13" s="271" t="s">
        <v>562</v>
      </c>
      <c r="V13" s="227"/>
      <c r="W13" s="271" t="s">
        <v>564</v>
      </c>
      <c r="X13" s="228">
        <v>18</v>
      </c>
      <c r="Y13" s="228">
        <v>34</v>
      </c>
      <c r="Z13" s="228">
        <v>52</v>
      </c>
      <c r="AA13" s="292"/>
      <c r="AB13" s="293"/>
      <c r="AC13" s="293"/>
      <c r="AD13" s="292"/>
      <c r="AE13" s="293"/>
      <c r="AF13" s="293"/>
      <c r="AG13" s="292"/>
      <c r="AH13" s="293"/>
      <c r="AI13" s="293"/>
    </row>
    <row r="14" spans="1:35" ht="19.5" customHeight="1">
      <c r="A14" s="42"/>
      <c r="B14" s="20" t="s">
        <v>26</v>
      </c>
      <c r="C14" s="270" t="s">
        <v>562</v>
      </c>
      <c r="D14" s="276" t="s">
        <v>571</v>
      </c>
      <c r="E14" s="227"/>
      <c r="F14" s="276" t="s">
        <v>569</v>
      </c>
      <c r="G14" s="271" t="s">
        <v>564</v>
      </c>
      <c r="H14" s="275" t="s">
        <v>571</v>
      </c>
      <c r="I14" s="227"/>
      <c r="J14" s="270" t="s">
        <v>564</v>
      </c>
      <c r="K14" s="275" t="s">
        <v>571</v>
      </c>
      <c r="L14" s="276" t="s">
        <v>569</v>
      </c>
      <c r="M14" s="49"/>
      <c r="N14" s="270" t="s">
        <v>564</v>
      </c>
      <c r="O14" s="282" t="s">
        <v>572</v>
      </c>
      <c r="P14" s="49"/>
      <c r="Q14" s="230"/>
      <c r="R14" s="230"/>
      <c r="S14" s="230"/>
      <c r="T14" s="283" t="s">
        <v>569</v>
      </c>
      <c r="U14" s="270" t="s">
        <v>564</v>
      </c>
      <c r="V14" s="227"/>
      <c r="W14" s="285" t="s">
        <v>569</v>
      </c>
      <c r="X14" s="228"/>
      <c r="Y14" s="228"/>
      <c r="Z14" s="228"/>
      <c r="AA14" s="292"/>
      <c r="AB14" s="293"/>
      <c r="AC14" s="293"/>
      <c r="AD14" s="292"/>
      <c r="AE14" s="293"/>
      <c r="AF14" s="293"/>
      <c r="AG14" s="292"/>
      <c r="AH14" s="293"/>
      <c r="AI14" s="293"/>
    </row>
    <row r="15" spans="1:35" ht="19.5" customHeight="1">
      <c r="A15" s="42"/>
      <c r="B15" s="20" t="s">
        <v>26</v>
      </c>
      <c r="C15" s="270" t="s">
        <v>564</v>
      </c>
      <c r="D15" s="276" t="s">
        <v>571</v>
      </c>
      <c r="E15" s="227"/>
      <c r="F15" s="276" t="s">
        <v>571</v>
      </c>
      <c r="G15" s="275" t="s">
        <v>569</v>
      </c>
      <c r="H15" s="275" t="s">
        <v>572</v>
      </c>
      <c r="I15" s="227"/>
      <c r="J15" s="282" t="s">
        <v>569</v>
      </c>
      <c r="K15" s="276" t="s">
        <v>572</v>
      </c>
      <c r="L15" s="234"/>
      <c r="M15" s="49"/>
      <c r="N15" s="49"/>
      <c r="O15" s="235"/>
      <c r="P15" s="49"/>
      <c r="Q15" s="231"/>
      <c r="R15" s="231"/>
      <c r="S15" s="231"/>
      <c r="T15" s="275" t="s">
        <v>571</v>
      </c>
      <c r="U15" s="227"/>
      <c r="V15" s="231"/>
      <c r="W15" s="277" t="s">
        <v>571</v>
      </c>
      <c r="X15" s="233"/>
      <c r="Y15" s="228"/>
      <c r="Z15" s="228"/>
      <c r="AA15" s="292"/>
      <c r="AB15" s="293"/>
      <c r="AC15" s="293"/>
      <c r="AD15" s="292"/>
      <c r="AE15" s="293"/>
      <c r="AF15" s="293"/>
      <c r="AG15" s="292"/>
      <c r="AH15" s="293"/>
      <c r="AI15" s="293"/>
    </row>
    <row r="16" spans="1:35" ht="19.5" customHeight="1">
      <c r="A16" s="42"/>
      <c r="B16" s="20" t="s">
        <v>26</v>
      </c>
      <c r="C16" s="271" t="s">
        <v>565</v>
      </c>
      <c r="D16" s="151"/>
      <c r="E16" s="151"/>
      <c r="F16" s="276" t="s">
        <v>573</v>
      </c>
      <c r="G16" s="275" t="s">
        <v>573</v>
      </c>
      <c r="H16" s="275" t="s">
        <v>572</v>
      </c>
      <c r="I16" s="151"/>
      <c r="J16" s="282" t="s">
        <v>571</v>
      </c>
      <c r="K16" s="276" t="s">
        <v>573</v>
      </c>
      <c r="L16" s="234"/>
      <c r="M16" s="45"/>
      <c r="N16" s="45"/>
      <c r="O16" s="45"/>
      <c r="P16" s="45"/>
      <c r="Q16" s="231"/>
      <c r="R16" s="231"/>
      <c r="S16" s="231"/>
      <c r="T16" s="234"/>
      <c r="U16" s="227"/>
      <c r="V16" s="231"/>
      <c r="W16" s="231"/>
      <c r="X16" s="233"/>
      <c r="Y16" s="233"/>
      <c r="Z16" s="233"/>
      <c r="AA16" s="292"/>
      <c r="AB16" s="293"/>
      <c r="AC16" s="293"/>
      <c r="AD16" s="292"/>
      <c r="AE16" s="293"/>
      <c r="AF16" s="293"/>
      <c r="AG16" s="292"/>
      <c r="AH16" s="293"/>
      <c r="AI16" s="293"/>
    </row>
    <row r="17" spans="1:35" ht="19.5" customHeight="1">
      <c r="A17" s="42"/>
      <c r="B17" s="20" t="s">
        <v>26</v>
      </c>
      <c r="C17" s="275" t="s">
        <v>568</v>
      </c>
      <c r="D17" s="234"/>
      <c r="E17" s="234"/>
      <c r="F17" s="234"/>
      <c r="G17" s="234"/>
      <c r="H17" s="275" t="s">
        <v>573</v>
      </c>
      <c r="I17" s="234"/>
      <c r="J17" s="277" t="s">
        <v>572</v>
      </c>
      <c r="K17" s="234"/>
      <c r="L17" s="227"/>
      <c r="M17" s="235"/>
      <c r="N17" s="235"/>
      <c r="O17" s="235"/>
      <c r="P17" s="235"/>
      <c r="Q17" s="231"/>
      <c r="R17" s="231"/>
      <c r="S17" s="231"/>
      <c r="T17" s="231"/>
      <c r="U17" s="227"/>
      <c r="V17" s="231"/>
      <c r="W17" s="232"/>
      <c r="X17" s="233"/>
      <c r="Y17" s="228"/>
      <c r="Z17" s="228"/>
      <c r="AA17" s="292"/>
      <c r="AB17" s="293"/>
      <c r="AC17" s="293"/>
      <c r="AD17" s="292"/>
      <c r="AE17" s="293"/>
      <c r="AF17" s="293"/>
      <c r="AG17" s="292"/>
      <c r="AH17" s="293"/>
      <c r="AI17" s="293"/>
    </row>
    <row r="18" spans="1:35" ht="19.5" customHeight="1">
      <c r="A18" s="42"/>
      <c r="B18" s="20" t="s">
        <v>26</v>
      </c>
      <c r="C18" s="275" t="s">
        <v>569</v>
      </c>
      <c r="D18" s="234"/>
      <c r="E18" s="234"/>
      <c r="F18" s="234"/>
      <c r="G18" s="234"/>
      <c r="H18" s="234"/>
      <c r="I18" s="234"/>
      <c r="J18" s="234"/>
      <c r="K18" s="234"/>
      <c r="L18" s="235"/>
      <c r="M18" s="235"/>
      <c r="N18" s="235"/>
      <c r="O18" s="235"/>
      <c r="P18" s="235"/>
      <c r="Q18" s="231"/>
      <c r="R18" s="231"/>
      <c r="S18" s="231"/>
      <c r="T18" s="231"/>
      <c r="U18" s="227"/>
      <c r="V18" s="231"/>
      <c r="W18" s="232"/>
      <c r="X18" s="233"/>
      <c r="Y18" s="228"/>
      <c r="Z18" s="228"/>
      <c r="AA18" s="292"/>
      <c r="AB18" s="293"/>
      <c r="AC18" s="293"/>
      <c r="AD18" s="292"/>
      <c r="AE18" s="293"/>
      <c r="AF18" s="293"/>
      <c r="AG18" s="292"/>
      <c r="AH18" s="293"/>
      <c r="AI18" s="293"/>
    </row>
    <row r="19" spans="1:35" ht="19.5" customHeight="1">
      <c r="A19" s="42"/>
      <c r="B19" s="20" t="s">
        <v>26</v>
      </c>
      <c r="C19" s="275" t="s">
        <v>571</v>
      </c>
      <c r="D19" s="234"/>
      <c r="E19" s="234"/>
      <c r="F19" s="234"/>
      <c r="G19" s="234"/>
      <c r="H19" s="234"/>
      <c r="I19" s="234"/>
      <c r="J19" s="234"/>
      <c r="K19" s="234"/>
      <c r="L19" s="235"/>
      <c r="M19" s="235"/>
      <c r="N19" s="235"/>
      <c r="O19" s="235"/>
      <c r="P19" s="235"/>
      <c r="Q19" s="231"/>
      <c r="R19" s="231"/>
      <c r="S19" s="231"/>
      <c r="T19" s="231"/>
      <c r="U19" s="227"/>
      <c r="V19" s="231"/>
      <c r="W19" s="232"/>
      <c r="X19" s="233"/>
      <c r="Y19" s="228"/>
      <c r="Z19" s="228"/>
      <c r="AA19" s="292"/>
      <c r="AB19" s="293"/>
      <c r="AC19" s="293"/>
      <c r="AD19" s="292"/>
      <c r="AE19" s="293"/>
      <c r="AF19" s="293"/>
      <c r="AG19" s="292"/>
      <c r="AH19" s="293"/>
      <c r="AI19" s="293"/>
    </row>
    <row r="20" spans="1:35" ht="19.5" customHeight="1">
      <c r="A20" s="42"/>
      <c r="B20" s="20" t="s">
        <v>26</v>
      </c>
      <c r="C20" s="276" t="s">
        <v>573</v>
      </c>
      <c r="D20" s="234"/>
      <c r="E20" s="234"/>
      <c r="F20" s="234"/>
      <c r="G20" s="234"/>
      <c r="H20" s="234"/>
      <c r="I20" s="234"/>
      <c r="J20" s="234"/>
      <c r="K20" s="234"/>
      <c r="L20" s="235"/>
      <c r="M20" s="235"/>
      <c r="N20" s="235"/>
      <c r="O20" s="235"/>
      <c r="P20" s="235"/>
      <c r="Q20" s="231"/>
      <c r="R20" s="231"/>
      <c r="S20" s="231"/>
      <c r="T20" s="231"/>
      <c r="U20" s="227"/>
      <c r="V20" s="231"/>
      <c r="W20" s="232"/>
      <c r="X20" s="233"/>
      <c r="Y20" s="228"/>
      <c r="Z20" s="228"/>
      <c r="AA20" s="292"/>
      <c r="AB20" s="293"/>
      <c r="AC20" s="293"/>
      <c r="AD20" s="292"/>
      <c r="AE20" s="293"/>
      <c r="AF20" s="293"/>
      <c r="AG20" s="292"/>
      <c r="AH20" s="293"/>
      <c r="AI20" s="293"/>
    </row>
    <row r="21" spans="1:35" ht="19.5" customHeight="1">
      <c r="A21" s="64"/>
      <c r="B21" s="253" t="s">
        <v>28</v>
      </c>
      <c r="C21" s="270" t="s">
        <v>563</v>
      </c>
      <c r="D21" s="272" t="s">
        <v>562</v>
      </c>
      <c r="E21" s="227"/>
      <c r="F21" s="270" t="s">
        <v>563</v>
      </c>
      <c r="G21" s="270" t="s">
        <v>563</v>
      </c>
      <c r="H21" s="270" t="s">
        <v>562</v>
      </c>
      <c r="I21" s="227"/>
      <c r="J21" s="270" t="s">
        <v>561</v>
      </c>
      <c r="K21" s="270" t="s">
        <v>563</v>
      </c>
      <c r="L21" s="276" t="s">
        <v>568</v>
      </c>
      <c r="M21" s="227"/>
      <c r="N21" s="227"/>
      <c r="O21" s="270" t="s">
        <v>562</v>
      </c>
      <c r="P21" s="271" t="s">
        <v>563</v>
      </c>
      <c r="Q21" s="274" t="s">
        <v>564</v>
      </c>
      <c r="R21" s="284" t="s">
        <v>573</v>
      </c>
      <c r="S21" s="275" t="s">
        <v>572</v>
      </c>
      <c r="T21" s="54"/>
      <c r="U21" s="280" t="s">
        <v>565</v>
      </c>
      <c r="V21" s="49"/>
      <c r="W21" s="271" t="s">
        <v>561</v>
      </c>
      <c r="X21" s="228">
        <v>17</v>
      </c>
      <c r="Y21" s="228">
        <v>28</v>
      </c>
      <c r="Z21" s="228">
        <v>45</v>
      </c>
      <c r="AA21" s="288"/>
      <c r="AB21" s="289"/>
      <c r="AC21" s="290"/>
      <c r="AD21" s="288"/>
      <c r="AE21" s="288"/>
      <c r="AF21" s="223"/>
      <c r="AG21" s="288"/>
      <c r="AH21" s="288"/>
      <c r="AI21" s="288"/>
    </row>
    <row r="22" spans="1:35" ht="19.5" customHeight="1">
      <c r="A22" s="229"/>
      <c r="B22" s="20" t="s">
        <v>28</v>
      </c>
      <c r="C22" s="275" t="s">
        <v>569</v>
      </c>
      <c r="D22" s="272" t="s">
        <v>563</v>
      </c>
      <c r="E22" s="227"/>
      <c r="F22" s="276" t="s">
        <v>569</v>
      </c>
      <c r="G22" s="275" t="s">
        <v>568</v>
      </c>
      <c r="H22" s="275" t="s">
        <v>569</v>
      </c>
      <c r="I22" s="227"/>
      <c r="J22" s="270" t="s">
        <v>562</v>
      </c>
      <c r="K22" s="270" t="s">
        <v>565</v>
      </c>
      <c r="L22" s="276" t="s">
        <v>569</v>
      </c>
      <c r="M22" s="227"/>
      <c r="N22" s="227"/>
      <c r="O22" s="279" t="s">
        <v>565</v>
      </c>
      <c r="P22" s="275" t="s">
        <v>568</v>
      </c>
      <c r="Q22" s="54"/>
      <c r="R22" s="54"/>
      <c r="S22" s="234"/>
      <c r="T22" s="54"/>
      <c r="U22" s="49"/>
      <c r="V22" s="49"/>
      <c r="W22" s="271" t="s">
        <v>563</v>
      </c>
      <c r="X22" s="228"/>
      <c r="Y22" s="228"/>
      <c r="Z22" s="228"/>
      <c r="AA22" s="288"/>
      <c r="AB22" s="288"/>
      <c r="AC22" s="290"/>
      <c r="AD22" s="38"/>
      <c r="AE22" s="38"/>
      <c r="AF22" s="223"/>
      <c r="AG22" s="38"/>
      <c r="AH22" s="38"/>
      <c r="AI22" s="38"/>
    </row>
    <row r="23" spans="1:35" ht="19.5" customHeight="1">
      <c r="A23" s="229"/>
      <c r="B23" s="20" t="s">
        <v>28</v>
      </c>
      <c r="C23" s="276" t="s">
        <v>571</v>
      </c>
      <c r="D23" s="227"/>
      <c r="E23" s="227"/>
      <c r="F23" s="227"/>
      <c r="G23" s="275" t="s">
        <v>569</v>
      </c>
      <c r="H23" s="227"/>
      <c r="I23" s="227"/>
      <c r="J23" s="277" t="s">
        <v>572</v>
      </c>
      <c r="K23" s="275" t="s">
        <v>569</v>
      </c>
      <c r="L23" s="234"/>
      <c r="M23" s="227"/>
      <c r="N23" s="227"/>
      <c r="O23" s="282" t="s">
        <v>569</v>
      </c>
      <c r="P23" s="275" t="s">
        <v>572</v>
      </c>
      <c r="Q23" s="54"/>
      <c r="R23" s="54"/>
      <c r="S23" s="54"/>
      <c r="T23" s="54"/>
      <c r="U23" s="49"/>
      <c r="V23" s="49"/>
      <c r="W23" s="277" t="s">
        <v>571</v>
      </c>
      <c r="X23" s="228"/>
      <c r="Y23" s="228"/>
      <c r="Z23" s="228"/>
      <c r="AA23" s="288"/>
      <c r="AB23" s="288"/>
      <c r="AC23" s="289"/>
      <c r="AD23" s="38"/>
      <c r="AE23" s="38"/>
      <c r="AF23" s="223"/>
      <c r="AG23" s="38"/>
      <c r="AH23" s="38"/>
      <c r="AI23" s="38"/>
    </row>
    <row r="24" spans="1:35" ht="19.5" customHeight="1">
      <c r="A24" s="229"/>
      <c r="B24" s="20" t="s">
        <v>28</v>
      </c>
      <c r="C24" s="276" t="s">
        <v>573</v>
      </c>
      <c r="D24" s="227"/>
      <c r="E24" s="227"/>
      <c r="F24" s="227"/>
      <c r="G24" s="275" t="s">
        <v>569</v>
      </c>
      <c r="H24" s="227"/>
      <c r="I24" s="227"/>
      <c r="J24" s="277" t="s">
        <v>573</v>
      </c>
      <c r="K24" s="276" t="s">
        <v>572</v>
      </c>
      <c r="L24" s="234"/>
      <c r="M24" s="227"/>
      <c r="N24" s="227"/>
      <c r="O24" s="283" t="s">
        <v>571</v>
      </c>
      <c r="P24" s="275" t="s">
        <v>572</v>
      </c>
      <c r="Q24" s="230"/>
      <c r="R24" s="230"/>
      <c r="S24" s="230"/>
      <c r="T24" s="230"/>
      <c r="U24" s="227"/>
      <c r="V24" s="227"/>
      <c r="W24" s="277" t="s">
        <v>572</v>
      </c>
      <c r="X24" s="228"/>
      <c r="Y24" s="228"/>
      <c r="Z24" s="228"/>
      <c r="AA24" s="288"/>
      <c r="AB24" s="289"/>
      <c r="AC24" s="289"/>
      <c r="AD24" s="38"/>
      <c r="AE24" s="38"/>
      <c r="AF24" s="223"/>
      <c r="AG24" s="38"/>
      <c r="AH24" s="38"/>
      <c r="AI24" s="38"/>
    </row>
    <row r="25" spans="1:35" ht="19.5" customHeight="1">
      <c r="A25" s="229"/>
      <c r="B25" s="20" t="s">
        <v>28</v>
      </c>
      <c r="C25" s="227"/>
      <c r="D25" s="227"/>
      <c r="E25" s="227"/>
      <c r="F25" s="227"/>
      <c r="G25" s="275" t="s">
        <v>571</v>
      </c>
      <c r="H25" s="227"/>
      <c r="I25" s="227"/>
      <c r="J25" s="277" t="s">
        <v>573</v>
      </c>
      <c r="K25" s="227"/>
      <c r="L25" s="227"/>
      <c r="M25" s="227"/>
      <c r="N25" s="227"/>
      <c r="O25" s="282" t="s">
        <v>572</v>
      </c>
      <c r="P25" s="227"/>
      <c r="Q25" s="230"/>
      <c r="R25" s="230"/>
      <c r="S25" s="230"/>
      <c r="T25" s="230"/>
      <c r="U25" s="227"/>
      <c r="V25" s="227"/>
      <c r="W25" s="277" t="s">
        <v>572</v>
      </c>
      <c r="X25" s="228"/>
      <c r="Y25" s="228"/>
      <c r="Z25" s="228"/>
      <c r="AA25" s="288"/>
      <c r="AB25" s="289"/>
      <c r="AC25" s="289"/>
      <c r="AD25" s="38"/>
      <c r="AE25" s="38"/>
      <c r="AF25" s="223"/>
      <c r="AG25" s="38"/>
      <c r="AH25" s="38"/>
      <c r="AI25" s="38"/>
    </row>
    <row r="26" spans="1:35" ht="19.5" customHeight="1">
      <c r="A26" s="229"/>
      <c r="B26" s="20" t="s">
        <v>28</v>
      </c>
      <c r="C26" s="227"/>
      <c r="D26" s="227"/>
      <c r="E26" s="227"/>
      <c r="F26" s="227"/>
      <c r="G26" s="275" t="s">
        <v>572</v>
      </c>
      <c r="H26" s="227"/>
      <c r="I26" s="227"/>
      <c r="J26" s="227"/>
      <c r="K26" s="227"/>
      <c r="L26" s="227"/>
      <c r="M26" s="227"/>
      <c r="N26" s="227"/>
      <c r="O26" s="282" t="s">
        <v>573</v>
      </c>
      <c r="P26" s="227"/>
      <c r="Q26" s="230"/>
      <c r="R26" s="230"/>
      <c r="S26" s="230"/>
      <c r="T26" s="230"/>
      <c r="U26" s="227"/>
      <c r="V26" s="227"/>
      <c r="W26" s="151"/>
      <c r="X26" s="228"/>
      <c r="Y26" s="228"/>
      <c r="Z26" s="228"/>
      <c r="AA26" s="288"/>
      <c r="AB26" s="289"/>
      <c r="AC26" s="289"/>
      <c r="AD26" s="38"/>
      <c r="AE26" s="38"/>
      <c r="AF26" s="223"/>
      <c r="AG26" s="38"/>
      <c r="AH26" s="38"/>
      <c r="AI26" s="38"/>
    </row>
    <row r="27" spans="1:35" ht="19.5" customHeight="1">
      <c r="A27" s="64"/>
      <c r="B27" s="253" t="s">
        <v>19</v>
      </c>
      <c r="C27" s="276" t="s">
        <v>569</v>
      </c>
      <c r="D27" s="276" t="s">
        <v>572</v>
      </c>
      <c r="E27" s="234"/>
      <c r="F27" s="234"/>
      <c r="G27" s="271" t="s">
        <v>561</v>
      </c>
      <c r="H27" s="275" t="s">
        <v>568</v>
      </c>
      <c r="I27" s="278" t="s">
        <v>564</v>
      </c>
      <c r="J27" s="271" t="s">
        <v>565</v>
      </c>
      <c r="K27" s="270" t="s">
        <v>561</v>
      </c>
      <c r="L27" s="275" t="s">
        <v>568</v>
      </c>
      <c r="M27" s="271" t="s">
        <v>561</v>
      </c>
      <c r="N27" s="234"/>
      <c r="O27" s="279" t="s">
        <v>563</v>
      </c>
      <c r="P27" s="275" t="s">
        <v>568</v>
      </c>
      <c r="Q27" s="230"/>
      <c r="R27" s="230"/>
      <c r="S27" s="283" t="s">
        <v>569</v>
      </c>
      <c r="T27" s="234"/>
      <c r="U27" s="275" t="s">
        <v>571</v>
      </c>
      <c r="V27" s="227"/>
      <c r="W27" s="74"/>
      <c r="X27" s="228">
        <v>7</v>
      </c>
      <c r="Y27" s="228">
        <v>25</v>
      </c>
      <c r="Z27" s="228">
        <v>32</v>
      </c>
      <c r="AA27" s="288"/>
      <c r="AB27" s="288"/>
      <c r="AC27" s="290"/>
      <c r="AD27" s="288"/>
      <c r="AE27" s="288"/>
      <c r="AF27" s="223"/>
      <c r="AG27" s="288"/>
      <c r="AH27" s="288"/>
      <c r="AI27" s="288"/>
    </row>
    <row r="28" spans="1:35" ht="19.5" customHeight="1">
      <c r="A28" s="229"/>
      <c r="B28" s="20" t="s">
        <v>19</v>
      </c>
      <c r="C28" s="276" t="s">
        <v>573</v>
      </c>
      <c r="D28" s="276" t="s">
        <v>573</v>
      </c>
      <c r="E28" s="234"/>
      <c r="F28" s="234"/>
      <c r="G28" s="275" t="s">
        <v>572</v>
      </c>
      <c r="H28" s="275" t="s">
        <v>569</v>
      </c>
      <c r="I28" s="237"/>
      <c r="J28" s="277" t="s">
        <v>572</v>
      </c>
      <c r="K28" s="276" t="s">
        <v>572</v>
      </c>
      <c r="L28" s="275" t="s">
        <v>571</v>
      </c>
      <c r="M28" s="275" t="s">
        <v>569</v>
      </c>
      <c r="N28" s="234"/>
      <c r="O28" s="279" t="s">
        <v>564</v>
      </c>
      <c r="P28" s="286" t="s">
        <v>569</v>
      </c>
      <c r="Q28" s="230"/>
      <c r="R28" s="230"/>
      <c r="S28" s="230"/>
      <c r="T28" s="283" t="s">
        <v>569</v>
      </c>
      <c r="U28" s="275" t="s">
        <v>573</v>
      </c>
      <c r="V28" s="227"/>
      <c r="W28" s="74"/>
      <c r="X28" s="228"/>
      <c r="Y28" s="228"/>
      <c r="Z28" s="228"/>
      <c r="AA28" s="288"/>
      <c r="AB28" s="288"/>
      <c r="AC28" s="290"/>
      <c r="AD28" s="38"/>
      <c r="AE28" s="38"/>
      <c r="AF28" s="223"/>
      <c r="AG28" s="38"/>
      <c r="AH28" s="38"/>
      <c r="AI28" s="38"/>
    </row>
    <row r="29" spans="1:35" ht="19.5" customHeight="1">
      <c r="A29" s="229"/>
      <c r="B29" s="20" t="s">
        <v>19</v>
      </c>
      <c r="C29" s="234"/>
      <c r="D29" s="234"/>
      <c r="E29" s="234"/>
      <c r="F29" s="234"/>
      <c r="G29" s="234"/>
      <c r="H29" s="275" t="s">
        <v>571</v>
      </c>
      <c r="I29" s="237"/>
      <c r="J29" s="234"/>
      <c r="K29" s="276" t="s">
        <v>573</v>
      </c>
      <c r="L29" s="275" t="s">
        <v>573</v>
      </c>
      <c r="M29" s="234"/>
      <c r="N29" s="234"/>
      <c r="O29" s="282" t="s">
        <v>568</v>
      </c>
      <c r="P29" s="234"/>
      <c r="Q29" s="230"/>
      <c r="R29" s="230"/>
      <c r="S29" s="230"/>
      <c r="T29" s="230"/>
      <c r="U29" s="227"/>
      <c r="V29" s="227"/>
      <c r="W29" s="74"/>
      <c r="X29" s="228"/>
      <c r="Y29" s="228"/>
      <c r="Z29" s="228"/>
      <c r="AA29" s="288"/>
      <c r="AB29" s="288"/>
      <c r="AC29" s="290"/>
      <c r="AD29" s="38"/>
      <c r="AE29" s="38"/>
      <c r="AF29" s="223"/>
      <c r="AG29" s="38"/>
      <c r="AH29" s="38"/>
      <c r="AI29" s="38"/>
    </row>
    <row r="30" spans="1:35" ht="19.5" customHeight="1">
      <c r="A30" s="44"/>
      <c r="B30" s="20" t="s">
        <v>19</v>
      </c>
      <c r="C30" s="234"/>
      <c r="D30" s="234"/>
      <c r="E30" s="234"/>
      <c r="F30" s="234"/>
      <c r="G30" s="234"/>
      <c r="H30" s="275" t="s">
        <v>572</v>
      </c>
      <c r="I30" s="237"/>
      <c r="J30" s="234"/>
      <c r="K30" s="234"/>
      <c r="L30" s="234"/>
      <c r="M30" s="234"/>
      <c r="N30" s="234"/>
      <c r="O30" s="283" t="s">
        <v>571</v>
      </c>
      <c r="P30" s="235"/>
      <c r="Q30" s="230"/>
      <c r="R30" s="230"/>
      <c r="S30" s="230"/>
      <c r="T30" s="230"/>
      <c r="U30" s="227"/>
      <c r="V30" s="227"/>
      <c r="W30" s="74"/>
      <c r="X30" s="228"/>
      <c r="Y30" s="228"/>
      <c r="Z30" s="228"/>
      <c r="AA30" s="117"/>
      <c r="AB30" s="288"/>
      <c r="AC30" s="290"/>
      <c r="AD30" s="38"/>
      <c r="AE30" s="38"/>
      <c r="AF30" s="223"/>
      <c r="AG30" s="38"/>
      <c r="AH30" s="38"/>
      <c r="AI30" s="38"/>
    </row>
    <row r="31" spans="1:35" ht="19.5" customHeight="1">
      <c r="A31" s="229"/>
      <c r="B31" s="20" t="s">
        <v>19</v>
      </c>
      <c r="C31" s="234"/>
      <c r="D31" s="234"/>
      <c r="E31" s="234"/>
      <c r="F31" s="234"/>
      <c r="G31" s="234"/>
      <c r="H31" s="234"/>
      <c r="I31" s="237"/>
      <c r="J31" s="234"/>
      <c r="K31" s="235"/>
      <c r="L31" s="234"/>
      <c r="M31" s="234"/>
      <c r="N31" s="234"/>
      <c r="O31" s="282" t="s">
        <v>573</v>
      </c>
      <c r="P31" s="235"/>
      <c r="Q31" s="230"/>
      <c r="R31" s="230"/>
      <c r="S31" s="230"/>
      <c r="T31" s="230"/>
      <c r="U31" s="227"/>
      <c r="V31" s="227"/>
      <c r="W31" s="74"/>
      <c r="X31" s="228"/>
      <c r="Y31" s="228"/>
      <c r="Z31" s="228"/>
      <c r="AA31" s="288"/>
      <c r="AB31" s="288"/>
      <c r="AC31" s="290"/>
      <c r="AD31" s="38"/>
      <c r="AE31" s="38"/>
      <c r="AF31" s="223"/>
      <c r="AG31" s="38"/>
      <c r="AH31" s="38"/>
      <c r="AI31" s="38"/>
    </row>
    <row r="32" spans="1:35" ht="19.5" customHeight="1">
      <c r="A32" s="229"/>
      <c r="B32" s="255" t="s">
        <v>17</v>
      </c>
      <c r="C32" s="240"/>
      <c r="D32" s="276" t="s">
        <v>568</v>
      </c>
      <c r="E32" s="240"/>
      <c r="F32" s="240"/>
      <c r="G32" s="275" t="s">
        <v>572</v>
      </c>
      <c r="H32" s="275" t="s">
        <v>568</v>
      </c>
      <c r="I32" s="240"/>
      <c r="J32" s="282" t="s">
        <v>569</v>
      </c>
      <c r="K32" s="275" t="s">
        <v>571</v>
      </c>
      <c r="L32" s="235"/>
      <c r="M32" s="241"/>
      <c r="N32" s="282" t="s">
        <v>572</v>
      </c>
      <c r="O32" s="282" t="s">
        <v>568</v>
      </c>
      <c r="P32" s="271" t="s">
        <v>561</v>
      </c>
      <c r="Q32" s="281" t="s">
        <v>565</v>
      </c>
      <c r="R32" s="243"/>
      <c r="S32" s="243"/>
      <c r="T32" s="243"/>
      <c r="U32" s="271" t="s">
        <v>563</v>
      </c>
      <c r="V32" s="54"/>
      <c r="W32" s="242"/>
      <c r="X32" s="228">
        <v>4</v>
      </c>
      <c r="Y32" s="228">
        <v>13</v>
      </c>
      <c r="Z32" s="228">
        <v>17</v>
      </c>
      <c r="AA32" s="288"/>
      <c r="AB32" s="288"/>
      <c r="AC32" s="290"/>
      <c r="AD32" s="38"/>
      <c r="AE32" s="38"/>
      <c r="AF32" s="223"/>
      <c r="AG32" s="38"/>
      <c r="AH32" s="38"/>
      <c r="AI32" s="38"/>
    </row>
    <row r="33" spans="1:35" ht="19.5" customHeight="1">
      <c r="A33" s="229"/>
      <c r="B33" s="244" t="s">
        <v>17</v>
      </c>
      <c r="C33" s="234"/>
      <c r="D33" s="234"/>
      <c r="E33" s="234"/>
      <c r="F33" s="234"/>
      <c r="G33" s="227"/>
      <c r="H33" s="234"/>
      <c r="I33" s="234"/>
      <c r="J33" s="282" t="s">
        <v>571</v>
      </c>
      <c r="K33" s="234"/>
      <c r="L33" s="235"/>
      <c r="M33" s="235"/>
      <c r="N33" s="235"/>
      <c r="O33" s="235"/>
      <c r="P33" s="286" t="s">
        <v>571</v>
      </c>
      <c r="Q33" s="274" t="s">
        <v>571</v>
      </c>
      <c r="R33" s="54"/>
      <c r="S33" s="54"/>
      <c r="T33" s="54"/>
      <c r="U33" s="275" t="s">
        <v>569</v>
      </c>
      <c r="V33" s="49"/>
      <c r="W33" s="74"/>
      <c r="X33" s="228"/>
      <c r="Y33" s="228"/>
      <c r="Z33" s="228"/>
      <c r="AA33" s="288"/>
      <c r="AB33" s="288"/>
      <c r="AC33" s="290"/>
      <c r="AD33" s="38"/>
      <c r="AE33" s="38"/>
      <c r="AF33" s="223"/>
      <c r="AG33" s="38"/>
      <c r="AH33" s="38"/>
      <c r="AI33" s="38"/>
    </row>
    <row r="34" spans="1:35" ht="19.5" customHeight="1">
      <c r="A34" s="229"/>
      <c r="B34" s="244" t="s">
        <v>17</v>
      </c>
      <c r="C34" s="234"/>
      <c r="D34" s="234"/>
      <c r="E34" s="234"/>
      <c r="F34" s="234"/>
      <c r="G34" s="227"/>
      <c r="H34" s="234"/>
      <c r="I34" s="234"/>
      <c r="J34" s="282" t="s">
        <v>573</v>
      </c>
      <c r="K34" s="234"/>
      <c r="L34" s="235"/>
      <c r="M34" s="235"/>
      <c r="N34" s="235"/>
      <c r="O34" s="235"/>
      <c r="P34" s="275" t="s">
        <v>573</v>
      </c>
      <c r="Q34" s="54"/>
      <c r="R34" s="54"/>
      <c r="S34" s="54"/>
      <c r="T34" s="54"/>
      <c r="U34" s="275" t="s">
        <v>572</v>
      </c>
      <c r="V34" s="49"/>
      <c r="W34" s="74"/>
      <c r="X34" s="228"/>
      <c r="Y34" s="228"/>
      <c r="Z34" s="228"/>
      <c r="AA34" s="288"/>
      <c r="AB34" s="288"/>
      <c r="AC34" s="290"/>
      <c r="AD34" s="38"/>
      <c r="AE34" s="38"/>
      <c r="AF34" s="223"/>
      <c r="AG34" s="38"/>
      <c r="AH34" s="38"/>
      <c r="AI34" s="38"/>
    </row>
    <row r="35" spans="1:35" ht="19.5" customHeight="1">
      <c r="A35" s="229"/>
      <c r="B35" s="253" t="s">
        <v>29</v>
      </c>
      <c r="C35" s="282" t="s">
        <v>568</v>
      </c>
      <c r="D35" s="275" t="s">
        <v>568</v>
      </c>
      <c r="E35" s="234"/>
      <c r="F35" s="234"/>
      <c r="G35" s="275" t="s">
        <v>573</v>
      </c>
      <c r="H35" s="227"/>
      <c r="I35" s="234"/>
      <c r="J35" s="227"/>
      <c r="K35" s="275" t="s">
        <v>569</v>
      </c>
      <c r="L35" s="276" t="s">
        <v>572</v>
      </c>
      <c r="M35" s="235"/>
      <c r="N35" s="235"/>
      <c r="O35" s="235"/>
      <c r="P35" s="286" t="s">
        <v>569</v>
      </c>
      <c r="Q35" s="54"/>
      <c r="R35" s="270" t="s">
        <v>565</v>
      </c>
      <c r="S35" s="270" t="s">
        <v>562</v>
      </c>
      <c r="T35" s="54"/>
      <c r="U35" s="271" t="s">
        <v>563</v>
      </c>
      <c r="V35" s="227"/>
      <c r="W35" s="49"/>
      <c r="X35" s="228">
        <v>3</v>
      </c>
      <c r="Y35" s="228">
        <v>13</v>
      </c>
      <c r="Z35" s="228">
        <v>16</v>
      </c>
      <c r="AA35" s="288"/>
      <c r="AB35" s="288"/>
      <c r="AC35" s="290"/>
      <c r="AD35" s="38"/>
      <c r="AE35" s="38"/>
      <c r="AF35" s="223"/>
      <c r="AG35" s="38"/>
      <c r="AH35" s="38"/>
      <c r="AI35" s="38"/>
    </row>
    <row r="36" spans="1:35" ht="19.5" customHeight="1">
      <c r="A36" s="229"/>
      <c r="B36" s="20" t="s">
        <v>29</v>
      </c>
      <c r="C36" s="276" t="s">
        <v>568</v>
      </c>
      <c r="D36" s="234"/>
      <c r="E36" s="234"/>
      <c r="F36" s="234"/>
      <c r="G36" s="234"/>
      <c r="H36" s="234"/>
      <c r="I36" s="234"/>
      <c r="J36" s="49"/>
      <c r="K36" s="235"/>
      <c r="L36" s="234"/>
      <c r="M36" s="235"/>
      <c r="N36" s="235"/>
      <c r="O36" s="235"/>
      <c r="P36" s="286" t="s">
        <v>571</v>
      </c>
      <c r="Q36" s="54"/>
      <c r="R36" s="49"/>
      <c r="S36" s="54"/>
      <c r="T36" s="54"/>
      <c r="U36" s="275" t="s">
        <v>569</v>
      </c>
      <c r="V36" s="234"/>
      <c r="W36" s="74"/>
      <c r="X36" s="228"/>
      <c r="Y36" s="228"/>
      <c r="Z36" s="228"/>
      <c r="AA36" s="288"/>
      <c r="AB36" s="288"/>
      <c r="AC36" s="290"/>
      <c r="AD36" s="38"/>
      <c r="AE36" s="38"/>
      <c r="AF36" s="223"/>
      <c r="AG36" s="38"/>
      <c r="AH36" s="38"/>
      <c r="AI36" s="38"/>
    </row>
    <row r="37" spans="1:35" ht="19.5" customHeight="1">
      <c r="A37" s="229"/>
      <c r="B37" s="20" t="s">
        <v>29</v>
      </c>
      <c r="C37" s="276" t="s">
        <v>573</v>
      </c>
      <c r="D37" s="234"/>
      <c r="E37" s="234"/>
      <c r="F37" s="234"/>
      <c r="G37" s="235"/>
      <c r="H37" s="234"/>
      <c r="I37" s="234"/>
      <c r="J37" s="234"/>
      <c r="K37" s="235"/>
      <c r="L37" s="227"/>
      <c r="M37" s="235"/>
      <c r="N37" s="235"/>
      <c r="O37" s="235"/>
      <c r="P37" s="275" t="s">
        <v>572</v>
      </c>
      <c r="Q37" s="54"/>
      <c r="R37" s="54"/>
      <c r="S37" s="54"/>
      <c r="T37" s="54"/>
      <c r="U37" s="275" t="s">
        <v>571</v>
      </c>
      <c r="V37" s="49"/>
      <c r="W37" s="74"/>
      <c r="X37" s="228"/>
      <c r="Y37" s="228"/>
      <c r="Z37" s="228"/>
      <c r="AA37" s="288"/>
      <c r="AB37" s="288"/>
      <c r="AC37" s="290"/>
      <c r="AD37" s="38"/>
      <c r="AE37" s="38"/>
      <c r="AF37" s="223"/>
      <c r="AG37" s="38"/>
      <c r="AH37" s="38"/>
      <c r="AI37" s="38"/>
    </row>
    <row r="38" spans="1:35" ht="19.5" customHeight="1">
      <c r="A38" s="229"/>
      <c r="B38" s="20" t="s">
        <v>29</v>
      </c>
      <c r="C38" s="234"/>
      <c r="D38" s="234"/>
      <c r="E38" s="234"/>
      <c r="F38" s="234"/>
      <c r="G38" s="234"/>
      <c r="H38" s="234"/>
      <c r="I38" s="234"/>
      <c r="J38" s="234"/>
      <c r="K38" s="235"/>
      <c r="L38" s="235"/>
      <c r="M38" s="235"/>
      <c r="N38" s="235"/>
      <c r="O38" s="235"/>
      <c r="P38" s="282" t="s">
        <v>573</v>
      </c>
      <c r="Q38" s="54"/>
      <c r="R38" s="54"/>
      <c r="S38" s="54"/>
      <c r="T38" s="54"/>
      <c r="U38" s="234"/>
      <c r="V38" s="49"/>
      <c r="W38" s="49"/>
      <c r="X38" s="228"/>
      <c r="Y38" s="228"/>
      <c r="Z38" s="239"/>
      <c r="AA38" s="288"/>
      <c r="AB38" s="288"/>
      <c r="AC38" s="290"/>
      <c r="AD38" s="38"/>
      <c r="AE38" s="38"/>
      <c r="AF38" s="223"/>
      <c r="AG38" s="38"/>
      <c r="AH38" s="38"/>
      <c r="AI38" s="38"/>
    </row>
    <row r="39" spans="1:35" ht="19.5" customHeight="1">
      <c r="A39" s="229"/>
      <c r="B39" s="253" t="s">
        <v>30</v>
      </c>
      <c r="C39" s="282" t="s">
        <v>572</v>
      </c>
      <c r="D39" s="274" t="s">
        <v>565</v>
      </c>
      <c r="E39" s="235"/>
      <c r="F39" s="276" t="s">
        <v>572</v>
      </c>
      <c r="G39" s="275" t="s">
        <v>571</v>
      </c>
      <c r="H39" s="227"/>
      <c r="I39" s="235"/>
      <c r="J39" s="282" t="s">
        <v>569</v>
      </c>
      <c r="K39" s="275" t="s">
        <v>569</v>
      </c>
      <c r="L39" s="270" t="s">
        <v>562</v>
      </c>
      <c r="M39" s="235"/>
      <c r="N39" s="270" t="s">
        <v>565</v>
      </c>
      <c r="O39" s="230"/>
      <c r="P39" s="271" t="s">
        <v>565</v>
      </c>
      <c r="Q39" s="231"/>
      <c r="R39" s="227"/>
      <c r="S39" s="231"/>
      <c r="T39" s="283" t="s">
        <v>569</v>
      </c>
      <c r="U39" s="275" t="s">
        <v>569</v>
      </c>
      <c r="V39" s="231"/>
      <c r="W39" s="232"/>
      <c r="X39" s="228">
        <v>4</v>
      </c>
      <c r="Y39" s="228">
        <v>11</v>
      </c>
      <c r="Z39" s="228">
        <v>15</v>
      </c>
      <c r="AA39" s="288"/>
      <c r="AB39" s="288"/>
      <c r="AC39" s="290"/>
      <c r="AD39" s="38"/>
      <c r="AE39" s="38"/>
      <c r="AF39" s="223"/>
      <c r="AG39" s="38"/>
      <c r="AH39" s="38"/>
      <c r="AI39" s="38"/>
    </row>
    <row r="40" spans="1:35" ht="19.5" customHeight="1">
      <c r="A40" s="229"/>
      <c r="B40" s="20" t="s">
        <v>30</v>
      </c>
      <c r="C40" s="235"/>
      <c r="D40" s="276" t="s">
        <v>569</v>
      </c>
      <c r="E40" s="235"/>
      <c r="F40" s="235"/>
      <c r="G40" s="234"/>
      <c r="H40" s="235"/>
      <c r="I40" s="235"/>
      <c r="J40" s="277" t="s">
        <v>572</v>
      </c>
      <c r="K40" s="235"/>
      <c r="L40" s="234"/>
      <c r="M40" s="235"/>
      <c r="N40" s="227"/>
      <c r="O40" s="235"/>
      <c r="P40" s="286" t="s">
        <v>571</v>
      </c>
      <c r="Q40" s="231"/>
      <c r="R40" s="231"/>
      <c r="S40" s="231"/>
      <c r="T40" s="231"/>
      <c r="U40" s="234"/>
      <c r="V40" s="231"/>
      <c r="W40" s="232"/>
      <c r="X40" s="228"/>
      <c r="Y40" s="228"/>
      <c r="Z40" s="228"/>
      <c r="AA40" s="288"/>
      <c r="AB40" s="288"/>
      <c r="AC40" s="290"/>
      <c r="AD40" s="38"/>
      <c r="AE40" s="38"/>
      <c r="AF40" s="223"/>
      <c r="AG40" s="38"/>
      <c r="AH40" s="38"/>
      <c r="AI40" s="38"/>
    </row>
    <row r="41" spans="1:35" ht="19.5" customHeight="1">
      <c r="A41" s="229"/>
      <c r="B41" s="20" t="s">
        <v>30</v>
      </c>
      <c r="C41" s="235"/>
      <c r="D41" s="276" t="s">
        <v>571</v>
      </c>
      <c r="E41" s="235"/>
      <c r="F41" s="235"/>
      <c r="G41" s="227"/>
      <c r="H41" s="235"/>
      <c r="I41" s="235"/>
      <c r="J41" s="49"/>
      <c r="K41" s="235"/>
      <c r="L41" s="227"/>
      <c r="M41" s="235"/>
      <c r="N41" s="235"/>
      <c r="O41" s="235"/>
      <c r="P41" s="234"/>
      <c r="Q41" s="231"/>
      <c r="R41" s="231"/>
      <c r="S41" s="231"/>
      <c r="T41" s="231"/>
      <c r="U41" s="227"/>
      <c r="V41" s="231"/>
      <c r="W41" s="232"/>
      <c r="X41" s="228"/>
      <c r="Y41" s="228"/>
      <c r="Z41" s="228"/>
      <c r="AA41" s="288"/>
      <c r="AB41" s="288"/>
      <c r="AC41" s="290"/>
      <c r="AD41" s="38"/>
      <c r="AE41" s="38"/>
      <c r="AF41" s="223"/>
      <c r="AG41" s="38"/>
      <c r="AH41" s="38"/>
      <c r="AI41" s="38"/>
    </row>
    <row r="42" spans="1:35" ht="19.5" customHeight="1">
      <c r="A42" s="229"/>
      <c r="B42" s="253" t="s">
        <v>22</v>
      </c>
      <c r="C42" s="275" t="s">
        <v>568</v>
      </c>
      <c r="D42" s="276" t="s">
        <v>569</v>
      </c>
      <c r="E42" s="234"/>
      <c r="F42" s="234"/>
      <c r="G42" s="275" t="s">
        <v>569</v>
      </c>
      <c r="H42" s="271" t="s">
        <v>561</v>
      </c>
      <c r="I42" s="234"/>
      <c r="J42" s="277" t="s">
        <v>568</v>
      </c>
      <c r="K42" s="275" t="s">
        <v>568</v>
      </c>
      <c r="L42" s="234"/>
      <c r="M42" s="234"/>
      <c r="N42" s="234"/>
      <c r="O42" s="230"/>
      <c r="P42" s="286" t="s">
        <v>569</v>
      </c>
      <c r="Q42" s="284" t="s">
        <v>572</v>
      </c>
      <c r="R42" s="54"/>
      <c r="S42" s="274" t="s">
        <v>564</v>
      </c>
      <c r="T42" s="271" t="s">
        <v>562</v>
      </c>
      <c r="U42" s="275" t="s">
        <v>573</v>
      </c>
      <c r="V42" s="231"/>
      <c r="W42" s="275" t="s">
        <v>573</v>
      </c>
      <c r="X42" s="228">
        <v>3</v>
      </c>
      <c r="Y42" s="228">
        <v>12</v>
      </c>
      <c r="Z42" s="228">
        <v>15</v>
      </c>
      <c r="AA42" s="288"/>
      <c r="AB42" s="288"/>
      <c r="AC42" s="290"/>
      <c r="AD42" s="38"/>
      <c r="AE42" s="38"/>
      <c r="AF42" s="223"/>
      <c r="AG42" s="38"/>
      <c r="AH42" s="38"/>
      <c r="AI42" s="38"/>
    </row>
    <row r="43" spans="1:35" ht="19.5" customHeight="1">
      <c r="A43" s="229"/>
      <c r="B43" s="20" t="s">
        <v>22</v>
      </c>
      <c r="C43" s="234"/>
      <c r="D43" s="234"/>
      <c r="E43" s="234"/>
      <c r="F43" s="234"/>
      <c r="G43" s="234"/>
      <c r="H43" s="275" t="s">
        <v>573</v>
      </c>
      <c r="I43" s="234"/>
      <c r="J43" s="234"/>
      <c r="K43" s="275" t="s">
        <v>571</v>
      </c>
      <c r="L43" s="234"/>
      <c r="M43" s="234"/>
      <c r="N43" s="234"/>
      <c r="O43" s="234"/>
      <c r="P43" s="234"/>
      <c r="Q43" s="54"/>
      <c r="R43" s="54"/>
      <c r="S43" s="284" t="s">
        <v>568</v>
      </c>
      <c r="T43" s="234"/>
      <c r="U43" s="227"/>
      <c r="V43" s="231"/>
      <c r="W43" s="74"/>
      <c r="X43" s="228"/>
      <c r="Y43" s="228"/>
      <c r="Z43" s="228"/>
      <c r="AA43" s="288"/>
      <c r="AB43" s="288"/>
      <c r="AC43" s="290"/>
      <c r="AD43" s="38"/>
      <c r="AE43" s="38"/>
      <c r="AF43" s="223"/>
      <c r="AG43" s="38"/>
      <c r="AH43" s="38"/>
      <c r="AI43" s="38"/>
    </row>
    <row r="44" spans="1:35" ht="19.5" customHeight="1">
      <c r="A44" s="229"/>
      <c r="B44" s="253" t="s">
        <v>31</v>
      </c>
      <c r="C44" s="272" t="s">
        <v>561</v>
      </c>
      <c r="D44" s="272" t="s">
        <v>561</v>
      </c>
      <c r="E44" s="235"/>
      <c r="F44" s="272" t="s">
        <v>562</v>
      </c>
      <c r="G44" s="275" t="s">
        <v>568</v>
      </c>
      <c r="H44" s="275" t="s">
        <v>569</v>
      </c>
      <c r="I44" s="227"/>
      <c r="J44" s="235"/>
      <c r="K44" s="234"/>
      <c r="L44" s="235"/>
      <c r="M44" s="235"/>
      <c r="N44" s="276" t="s">
        <v>572</v>
      </c>
      <c r="O44" s="230"/>
      <c r="P44" s="282" t="s">
        <v>573</v>
      </c>
      <c r="Q44" s="230"/>
      <c r="R44" s="230"/>
      <c r="S44" s="230"/>
      <c r="T44" s="230"/>
      <c r="U44" s="275" t="s">
        <v>569</v>
      </c>
      <c r="V44" s="227"/>
      <c r="W44" s="151"/>
      <c r="X44" s="228">
        <v>3</v>
      </c>
      <c r="Y44" s="228">
        <v>11</v>
      </c>
      <c r="Z44" s="228">
        <v>14</v>
      </c>
      <c r="AA44" s="288"/>
      <c r="AB44" s="288"/>
      <c r="AC44" s="290"/>
      <c r="AD44" s="38"/>
      <c r="AE44" s="38"/>
      <c r="AF44" s="223"/>
      <c r="AG44" s="38"/>
      <c r="AH44" s="38"/>
      <c r="AI44" s="38"/>
    </row>
    <row r="45" spans="1:35" ht="19.5" customHeight="1">
      <c r="A45" s="229"/>
      <c r="B45" s="20" t="s">
        <v>31</v>
      </c>
      <c r="C45" s="282" t="s">
        <v>571</v>
      </c>
      <c r="D45" s="235"/>
      <c r="E45" s="235"/>
      <c r="F45" s="276" t="s">
        <v>571</v>
      </c>
      <c r="G45" s="275" t="s">
        <v>573</v>
      </c>
      <c r="H45" s="227"/>
      <c r="I45" s="235"/>
      <c r="J45" s="49"/>
      <c r="K45" s="235"/>
      <c r="L45" s="235"/>
      <c r="M45" s="235"/>
      <c r="N45" s="276" t="s">
        <v>573</v>
      </c>
      <c r="O45" s="235"/>
      <c r="P45" s="234"/>
      <c r="Q45" s="230"/>
      <c r="R45" s="230"/>
      <c r="S45" s="230"/>
      <c r="T45" s="230"/>
      <c r="U45" s="275" t="s">
        <v>571</v>
      </c>
      <c r="V45" s="227"/>
      <c r="W45" s="151"/>
      <c r="X45" s="228"/>
      <c r="Y45" s="228"/>
      <c r="Z45" s="228"/>
      <c r="AA45" s="288"/>
      <c r="AB45" s="288"/>
      <c r="AC45" s="290"/>
      <c r="AD45" s="38"/>
      <c r="AE45" s="38"/>
      <c r="AF45" s="223"/>
      <c r="AG45" s="38"/>
      <c r="AH45" s="38"/>
      <c r="AI45" s="38"/>
    </row>
    <row r="46" spans="1:35" ht="19.5" customHeight="1">
      <c r="A46" s="229"/>
      <c r="B46" s="20" t="s">
        <v>31</v>
      </c>
      <c r="C46" s="234"/>
      <c r="D46" s="235"/>
      <c r="E46" s="235"/>
      <c r="F46" s="235"/>
      <c r="G46" s="235"/>
      <c r="H46" s="235"/>
      <c r="I46" s="235"/>
      <c r="J46" s="234"/>
      <c r="K46" s="235"/>
      <c r="L46" s="235"/>
      <c r="M46" s="235"/>
      <c r="N46" s="235"/>
      <c r="O46" s="235"/>
      <c r="P46" s="234"/>
      <c r="Q46" s="230"/>
      <c r="R46" s="230"/>
      <c r="S46" s="230"/>
      <c r="T46" s="230"/>
      <c r="U46" s="275" t="s">
        <v>571</v>
      </c>
      <c r="V46" s="227"/>
      <c r="W46" s="151"/>
      <c r="X46" s="228"/>
      <c r="Y46" s="228"/>
      <c r="Z46" s="228"/>
      <c r="AA46" s="288"/>
      <c r="AB46" s="288"/>
      <c r="AC46" s="290"/>
      <c r="AD46" s="38"/>
      <c r="AE46" s="38"/>
      <c r="AF46" s="223"/>
      <c r="AG46" s="38"/>
      <c r="AH46" s="38"/>
      <c r="AI46" s="38"/>
    </row>
    <row r="47" spans="1:35" ht="19.5" customHeight="1">
      <c r="A47" s="229"/>
      <c r="B47" s="253" t="s">
        <v>20</v>
      </c>
      <c r="C47" s="276" t="s">
        <v>567</v>
      </c>
      <c r="D47" s="276" t="s">
        <v>572</v>
      </c>
      <c r="E47" s="234"/>
      <c r="F47" s="276" t="s">
        <v>571</v>
      </c>
      <c r="G47" s="275" t="s">
        <v>571</v>
      </c>
      <c r="H47" s="234"/>
      <c r="I47" s="234"/>
      <c r="J47" s="282" t="s">
        <v>569</v>
      </c>
      <c r="K47" s="234"/>
      <c r="L47" s="234"/>
      <c r="M47" s="275" t="s">
        <v>572</v>
      </c>
      <c r="N47" s="234"/>
      <c r="O47" s="271" t="s">
        <v>561</v>
      </c>
      <c r="P47" s="275" t="s">
        <v>571</v>
      </c>
      <c r="Q47" s="54"/>
      <c r="R47" s="54"/>
      <c r="S47" s="234"/>
      <c r="T47" s="54"/>
      <c r="U47" s="275" t="s">
        <v>568</v>
      </c>
      <c r="V47" s="49"/>
      <c r="W47" s="234"/>
      <c r="X47" s="228">
        <v>1</v>
      </c>
      <c r="Y47" s="228">
        <v>13</v>
      </c>
      <c r="Z47" s="228">
        <v>14</v>
      </c>
      <c r="AA47" s="288"/>
      <c r="AB47" s="288"/>
      <c r="AC47" s="290"/>
      <c r="AD47" s="38"/>
      <c r="AE47" s="38"/>
      <c r="AF47" s="223"/>
      <c r="AG47" s="38"/>
      <c r="AH47" s="38"/>
      <c r="AI47" s="38"/>
    </row>
    <row r="48" spans="1:35" ht="19.5" customHeight="1">
      <c r="A48" s="229"/>
      <c r="B48" s="20" t="s">
        <v>20</v>
      </c>
      <c r="C48" s="234"/>
      <c r="D48" s="234"/>
      <c r="E48" s="234"/>
      <c r="F48" s="234"/>
      <c r="G48" s="234"/>
      <c r="H48" s="234"/>
      <c r="I48" s="234"/>
      <c r="J48" s="282" t="s">
        <v>571</v>
      </c>
      <c r="K48" s="275" t="s">
        <v>569</v>
      </c>
      <c r="L48" s="234"/>
      <c r="M48" s="234"/>
      <c r="N48" s="234"/>
      <c r="O48" s="282" t="s">
        <v>573</v>
      </c>
      <c r="P48" s="275" t="s">
        <v>573</v>
      </c>
      <c r="Q48" s="54"/>
      <c r="R48" s="54"/>
      <c r="S48" s="54"/>
      <c r="T48" s="54"/>
      <c r="U48" s="275" t="s">
        <v>572</v>
      </c>
      <c r="V48" s="49"/>
      <c r="W48" s="74"/>
      <c r="X48" s="228"/>
      <c r="Y48" s="228"/>
      <c r="Z48" s="228"/>
      <c r="AA48" s="288"/>
      <c r="AB48" s="288"/>
      <c r="AC48" s="290"/>
      <c r="AD48" s="38"/>
      <c r="AE48" s="38"/>
      <c r="AF48" s="223"/>
      <c r="AG48" s="38"/>
      <c r="AH48" s="38"/>
      <c r="AI48" s="38"/>
    </row>
    <row r="49" spans="1:35" ht="19.5" customHeight="1">
      <c r="A49" s="229"/>
      <c r="B49" s="253" t="s">
        <v>23</v>
      </c>
      <c r="C49" s="234"/>
      <c r="D49" s="276" t="s">
        <v>573</v>
      </c>
      <c r="E49" s="235"/>
      <c r="F49" s="235"/>
      <c r="G49" s="275" t="s">
        <v>571</v>
      </c>
      <c r="H49" s="275" t="s">
        <v>568</v>
      </c>
      <c r="I49" s="235"/>
      <c r="J49" s="235"/>
      <c r="K49" s="271" t="s">
        <v>562</v>
      </c>
      <c r="L49" s="235"/>
      <c r="M49" s="235"/>
      <c r="N49" s="235"/>
      <c r="O49" s="282" t="s">
        <v>569</v>
      </c>
      <c r="P49" s="286" t="s">
        <v>569</v>
      </c>
      <c r="Q49" s="230"/>
      <c r="R49" s="230"/>
      <c r="S49" s="230"/>
      <c r="T49" s="234"/>
      <c r="U49" s="275" t="s">
        <v>571</v>
      </c>
      <c r="V49" s="227"/>
      <c r="W49" s="271" t="s">
        <v>565</v>
      </c>
      <c r="X49" s="228">
        <v>2</v>
      </c>
      <c r="Y49" s="228">
        <v>11</v>
      </c>
      <c r="Z49" s="228">
        <v>13</v>
      </c>
      <c r="AA49" s="288"/>
      <c r="AB49" s="288"/>
      <c r="AC49" s="290"/>
      <c r="AD49" s="38"/>
      <c r="AE49" s="38"/>
      <c r="AF49" s="223"/>
      <c r="AG49" s="38"/>
      <c r="AH49" s="38"/>
      <c r="AI49" s="38"/>
    </row>
    <row r="50" spans="1:35" ht="19.5" customHeight="1">
      <c r="A50" s="229"/>
      <c r="B50" s="20" t="s">
        <v>23</v>
      </c>
      <c r="C50" s="235"/>
      <c r="D50" s="235"/>
      <c r="E50" s="235"/>
      <c r="F50" s="235"/>
      <c r="G50" s="235"/>
      <c r="H50" s="275" t="s">
        <v>569</v>
      </c>
      <c r="I50" s="235"/>
      <c r="J50" s="235"/>
      <c r="K50" s="275" t="s">
        <v>569</v>
      </c>
      <c r="L50" s="235"/>
      <c r="M50" s="235"/>
      <c r="N50" s="235"/>
      <c r="O50" s="235"/>
      <c r="P50" s="234"/>
      <c r="Q50" s="230"/>
      <c r="R50" s="230"/>
      <c r="S50" s="230"/>
      <c r="T50" s="230"/>
      <c r="U50" s="275" t="s">
        <v>573</v>
      </c>
      <c r="V50" s="227"/>
      <c r="W50" s="277" t="s">
        <v>571</v>
      </c>
      <c r="X50" s="228"/>
      <c r="Y50" s="228"/>
      <c r="Z50" s="228"/>
      <c r="AA50" s="288"/>
      <c r="AB50" s="288"/>
      <c r="AC50" s="290"/>
      <c r="AD50" s="38"/>
      <c r="AE50" s="38"/>
      <c r="AF50" s="223"/>
      <c r="AG50" s="38"/>
      <c r="AH50" s="38"/>
      <c r="AI50" s="38"/>
    </row>
    <row r="51" spans="1:35" ht="19.5" customHeight="1">
      <c r="A51" s="229"/>
      <c r="B51" s="20" t="s">
        <v>23</v>
      </c>
      <c r="C51" s="235"/>
      <c r="D51" s="235"/>
      <c r="E51" s="235"/>
      <c r="F51" s="235"/>
      <c r="G51" s="235"/>
      <c r="H51" s="235"/>
      <c r="I51" s="235"/>
      <c r="J51" s="235"/>
      <c r="K51" s="276" t="s">
        <v>573</v>
      </c>
      <c r="L51" s="235"/>
      <c r="M51" s="235"/>
      <c r="N51" s="235"/>
      <c r="O51" s="235"/>
      <c r="P51" s="235"/>
      <c r="Q51" s="230"/>
      <c r="R51" s="230"/>
      <c r="S51" s="230"/>
      <c r="T51" s="230"/>
      <c r="U51" s="227"/>
      <c r="V51" s="227"/>
      <c r="W51" s="234"/>
      <c r="X51" s="228"/>
      <c r="Y51" s="228"/>
      <c r="Z51" s="228"/>
      <c r="AA51" s="288"/>
      <c r="AB51" s="288"/>
      <c r="AC51" s="290"/>
      <c r="AD51" s="38"/>
      <c r="AE51" s="38"/>
      <c r="AF51" s="223"/>
      <c r="AG51" s="38"/>
      <c r="AH51" s="38"/>
      <c r="AI51" s="38"/>
    </row>
    <row r="52" spans="1:35" ht="19.5" customHeight="1">
      <c r="A52" s="229"/>
      <c r="B52" s="253" t="s">
        <v>554</v>
      </c>
      <c r="C52" s="275" t="s">
        <v>568</v>
      </c>
      <c r="D52" s="276" t="s">
        <v>573</v>
      </c>
      <c r="E52" s="234"/>
      <c r="F52" s="234"/>
      <c r="G52" s="275" t="s">
        <v>569</v>
      </c>
      <c r="H52" s="271" t="s">
        <v>569</v>
      </c>
      <c r="I52" s="234"/>
      <c r="J52" s="234"/>
      <c r="K52" s="234"/>
      <c r="L52" s="276" t="s">
        <v>573</v>
      </c>
      <c r="M52" s="234"/>
      <c r="N52" s="234"/>
      <c r="O52" s="282" t="s">
        <v>568</v>
      </c>
      <c r="P52" s="234"/>
      <c r="Q52" s="230"/>
      <c r="R52" s="230"/>
      <c r="S52" s="230"/>
      <c r="T52" s="283" t="s">
        <v>568</v>
      </c>
      <c r="U52" s="227"/>
      <c r="V52" s="227"/>
      <c r="W52" s="151"/>
      <c r="X52" s="228">
        <v>1</v>
      </c>
      <c r="Y52" s="228">
        <v>11</v>
      </c>
      <c r="Z52" s="228">
        <v>12</v>
      </c>
      <c r="AA52" s="288"/>
      <c r="AB52" s="288"/>
      <c r="AC52" s="290"/>
      <c r="AD52" s="38"/>
      <c r="AE52" s="38"/>
      <c r="AF52" s="223"/>
      <c r="AG52" s="38"/>
      <c r="AH52" s="38"/>
      <c r="AI52" s="38"/>
    </row>
    <row r="53" spans="1:35" ht="19.5" customHeight="1">
      <c r="A53" s="229"/>
      <c r="B53" s="20" t="s">
        <v>554</v>
      </c>
      <c r="C53" s="234"/>
      <c r="D53" s="234"/>
      <c r="E53" s="234"/>
      <c r="F53" s="234"/>
      <c r="G53" s="275" t="s">
        <v>571</v>
      </c>
      <c r="H53" s="227"/>
      <c r="I53" s="234"/>
      <c r="J53" s="234"/>
      <c r="K53" s="234"/>
      <c r="L53" s="234"/>
      <c r="M53" s="234"/>
      <c r="N53" s="234"/>
      <c r="O53" s="282" t="s">
        <v>569</v>
      </c>
      <c r="P53" s="234"/>
      <c r="Q53" s="230"/>
      <c r="R53" s="230"/>
      <c r="S53" s="230"/>
      <c r="T53" s="230"/>
      <c r="U53" s="227"/>
      <c r="V53" s="227"/>
      <c r="W53" s="151"/>
      <c r="X53" s="228"/>
      <c r="Y53" s="228"/>
      <c r="Z53" s="228"/>
      <c r="AA53" s="288"/>
      <c r="AB53" s="288"/>
      <c r="AC53" s="290"/>
      <c r="AD53" s="38"/>
      <c r="AE53" s="38"/>
      <c r="AF53" s="223"/>
      <c r="AG53" s="38"/>
      <c r="AH53" s="38"/>
      <c r="AI53" s="38"/>
    </row>
    <row r="54" spans="1:35" ht="19.5" customHeight="1">
      <c r="A54" s="229"/>
      <c r="B54" s="20" t="s">
        <v>554</v>
      </c>
      <c r="C54" s="234"/>
      <c r="D54" s="234"/>
      <c r="E54" s="234"/>
      <c r="F54" s="234"/>
      <c r="G54" s="275" t="s">
        <v>572</v>
      </c>
      <c r="H54" s="234"/>
      <c r="I54" s="234"/>
      <c r="J54" s="234"/>
      <c r="K54" s="234"/>
      <c r="L54" s="234"/>
      <c r="M54" s="234"/>
      <c r="N54" s="234"/>
      <c r="O54" s="282" t="s">
        <v>569</v>
      </c>
      <c r="P54" s="234"/>
      <c r="Q54" s="230"/>
      <c r="R54" s="230"/>
      <c r="S54" s="230"/>
      <c r="T54" s="230"/>
      <c r="U54" s="227"/>
      <c r="V54" s="227"/>
      <c r="W54" s="151"/>
      <c r="X54" s="228"/>
      <c r="Y54" s="228"/>
      <c r="Z54" s="228"/>
      <c r="AA54" s="288"/>
      <c r="AB54" s="288"/>
      <c r="AC54" s="290"/>
      <c r="AD54" s="38"/>
      <c r="AE54" s="38"/>
      <c r="AF54" s="223"/>
      <c r="AG54" s="38"/>
      <c r="AH54" s="38"/>
      <c r="AI54" s="38"/>
    </row>
    <row r="55" spans="1:35" ht="19.5" customHeight="1">
      <c r="A55" s="229"/>
      <c r="B55" s="20" t="s">
        <v>554</v>
      </c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82" t="s">
        <v>572</v>
      </c>
      <c r="P55" s="234"/>
      <c r="Q55" s="230"/>
      <c r="R55" s="230"/>
      <c r="S55" s="230"/>
      <c r="T55" s="230"/>
      <c r="U55" s="227"/>
      <c r="V55" s="227"/>
      <c r="W55" s="151"/>
      <c r="X55" s="228"/>
      <c r="Y55" s="228"/>
      <c r="Z55" s="228"/>
      <c r="AA55" s="288"/>
      <c r="AB55" s="288"/>
      <c r="AC55" s="290"/>
      <c r="AD55" s="38"/>
      <c r="AE55" s="38"/>
      <c r="AF55" s="223"/>
      <c r="AG55" s="38"/>
      <c r="AH55" s="38"/>
      <c r="AI55" s="38"/>
    </row>
    <row r="56" spans="1:35" ht="19.5" customHeight="1">
      <c r="A56" s="229"/>
      <c r="B56" s="253" t="s">
        <v>24</v>
      </c>
      <c r="C56" s="282" t="s">
        <v>571</v>
      </c>
      <c r="D56" s="276" t="s">
        <v>569</v>
      </c>
      <c r="E56" s="235"/>
      <c r="F56" s="276" t="s">
        <v>571</v>
      </c>
      <c r="G56" s="235"/>
      <c r="H56" s="234"/>
      <c r="I56" s="235"/>
      <c r="J56" s="235"/>
      <c r="K56" s="282" t="s">
        <v>569</v>
      </c>
      <c r="L56" s="276" t="s">
        <v>569</v>
      </c>
      <c r="M56" s="235"/>
      <c r="N56" s="235"/>
      <c r="O56" s="235"/>
      <c r="P56" s="275" t="s">
        <v>572</v>
      </c>
      <c r="Q56" s="54"/>
      <c r="R56" s="54"/>
      <c r="S56" s="54"/>
      <c r="T56" s="54"/>
      <c r="U56" s="49"/>
      <c r="V56" s="49"/>
      <c r="W56" s="271" t="s">
        <v>562</v>
      </c>
      <c r="X56" s="228">
        <v>1</v>
      </c>
      <c r="Y56" s="228">
        <v>10</v>
      </c>
      <c r="Z56" s="228">
        <v>11</v>
      </c>
      <c r="AA56" s="288"/>
      <c r="AB56" s="288"/>
      <c r="AC56" s="290"/>
      <c r="AD56" s="38"/>
      <c r="AE56" s="38"/>
      <c r="AF56" s="223"/>
      <c r="AG56" s="38"/>
      <c r="AH56" s="38"/>
      <c r="AI56" s="38"/>
    </row>
    <row r="57" spans="1:35" ht="19.5" customHeight="1">
      <c r="A57" s="229"/>
      <c r="B57" s="20" t="s">
        <v>24</v>
      </c>
      <c r="C57" s="235"/>
      <c r="D57" s="235"/>
      <c r="E57" s="235"/>
      <c r="F57" s="276" t="s">
        <v>572</v>
      </c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54"/>
      <c r="R57" s="54"/>
      <c r="S57" s="54"/>
      <c r="T57" s="54"/>
      <c r="U57" s="49"/>
      <c r="V57" s="49"/>
      <c r="W57" s="277" t="s">
        <v>571</v>
      </c>
      <c r="X57" s="228"/>
      <c r="Y57" s="228"/>
      <c r="Z57" s="228"/>
      <c r="AA57" s="288"/>
      <c r="AB57" s="288"/>
      <c r="AC57" s="290"/>
      <c r="AD57" s="38"/>
      <c r="AE57" s="38"/>
      <c r="AF57" s="223"/>
      <c r="AG57" s="38"/>
      <c r="AH57" s="38"/>
      <c r="AI57" s="38"/>
    </row>
    <row r="58" spans="1:35" ht="19.5" customHeight="1">
      <c r="A58" s="229"/>
      <c r="B58" s="20" t="s">
        <v>24</v>
      </c>
      <c r="C58" s="235"/>
      <c r="D58" s="235"/>
      <c r="E58" s="235"/>
      <c r="F58" s="276" t="s">
        <v>573</v>
      </c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54"/>
      <c r="R58" s="54"/>
      <c r="S58" s="54"/>
      <c r="T58" s="54"/>
      <c r="U58" s="49"/>
      <c r="V58" s="49"/>
      <c r="W58" s="275" t="s">
        <v>573</v>
      </c>
      <c r="X58" s="228"/>
      <c r="Y58" s="228"/>
      <c r="Z58" s="228"/>
      <c r="AA58" s="288"/>
      <c r="AB58" s="288"/>
      <c r="AC58" s="290"/>
      <c r="AD58" s="38"/>
      <c r="AE58" s="38"/>
      <c r="AF58" s="223"/>
      <c r="AG58" s="38"/>
      <c r="AH58" s="38"/>
      <c r="AI58" s="38"/>
    </row>
    <row r="59" spans="1:35" ht="19.5" customHeight="1">
      <c r="A59" s="229"/>
      <c r="B59" s="253" t="s">
        <v>27</v>
      </c>
      <c r="C59" s="275" t="s">
        <v>566</v>
      </c>
      <c r="D59" s="276" t="s">
        <v>569</v>
      </c>
      <c r="E59" s="234"/>
      <c r="F59" s="234"/>
      <c r="G59" s="275" t="s">
        <v>568</v>
      </c>
      <c r="H59" s="234"/>
      <c r="I59" s="234"/>
      <c r="J59" s="227"/>
      <c r="K59" s="275" t="s">
        <v>571</v>
      </c>
      <c r="L59" s="234"/>
      <c r="M59" s="234"/>
      <c r="N59" s="234"/>
      <c r="O59" s="234"/>
      <c r="P59" s="234"/>
      <c r="Q59" s="279" t="s">
        <v>563</v>
      </c>
      <c r="R59" s="230"/>
      <c r="S59" s="230"/>
      <c r="T59" s="279" t="s">
        <v>561</v>
      </c>
      <c r="U59" s="275" t="s">
        <v>571</v>
      </c>
      <c r="V59" s="227"/>
      <c r="W59" s="234"/>
      <c r="X59" s="233">
        <v>2</v>
      </c>
      <c r="Y59" s="233">
        <v>8</v>
      </c>
      <c r="Z59" s="233">
        <v>10</v>
      </c>
      <c r="AA59" s="288"/>
      <c r="AB59" s="288"/>
      <c r="AC59" s="290"/>
      <c r="AD59" s="38"/>
      <c r="AE59" s="38"/>
      <c r="AF59" s="223"/>
      <c r="AG59" s="38"/>
      <c r="AH59" s="38"/>
      <c r="AI59" s="38"/>
    </row>
    <row r="60" spans="1:35" ht="19.5" customHeight="1">
      <c r="A60" s="229"/>
      <c r="B60" s="20" t="s">
        <v>27</v>
      </c>
      <c r="C60" s="282" t="s">
        <v>572</v>
      </c>
      <c r="D60" s="276" t="s">
        <v>571</v>
      </c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0"/>
      <c r="R60" s="230"/>
      <c r="S60" s="230"/>
      <c r="T60" s="230"/>
      <c r="U60" s="275" t="s">
        <v>572</v>
      </c>
      <c r="V60" s="227"/>
      <c r="W60" s="151"/>
      <c r="X60" s="233"/>
      <c r="Y60" s="233"/>
      <c r="Z60" s="233"/>
      <c r="AA60" s="288"/>
      <c r="AB60" s="288"/>
      <c r="AC60" s="290"/>
      <c r="AD60" s="38"/>
      <c r="AE60" s="38"/>
      <c r="AF60" s="223"/>
      <c r="AG60" s="38"/>
      <c r="AH60" s="38"/>
      <c r="AI60" s="38"/>
    </row>
    <row r="61" spans="1:35" ht="19.5" customHeight="1">
      <c r="A61" s="229"/>
      <c r="B61" s="253" t="s">
        <v>35</v>
      </c>
      <c r="C61" s="275" t="s">
        <v>571</v>
      </c>
      <c r="D61" s="234"/>
      <c r="E61" s="234"/>
      <c r="F61" s="272" t="s">
        <v>565</v>
      </c>
      <c r="G61" s="275" t="s">
        <v>573</v>
      </c>
      <c r="H61" s="271" t="s">
        <v>563</v>
      </c>
      <c r="I61" s="234"/>
      <c r="J61" s="234"/>
      <c r="K61" s="275" t="s">
        <v>568</v>
      </c>
      <c r="L61" s="234"/>
      <c r="M61" s="49"/>
      <c r="N61" s="234"/>
      <c r="O61" s="283" t="s">
        <v>571</v>
      </c>
      <c r="P61" s="275" t="s">
        <v>568</v>
      </c>
      <c r="Q61" s="230"/>
      <c r="R61" s="230"/>
      <c r="S61" s="230"/>
      <c r="T61" s="234"/>
      <c r="U61" s="275" t="s">
        <v>569</v>
      </c>
      <c r="V61" s="227"/>
      <c r="W61" s="151"/>
      <c r="X61" s="233">
        <v>2</v>
      </c>
      <c r="Y61" s="233">
        <v>7</v>
      </c>
      <c r="Z61" s="233">
        <v>9</v>
      </c>
      <c r="AA61" s="288"/>
      <c r="AB61" s="288"/>
      <c r="AC61" s="290"/>
      <c r="AD61" s="38"/>
      <c r="AE61" s="38"/>
      <c r="AF61" s="223"/>
      <c r="AG61" s="38"/>
      <c r="AH61" s="38"/>
      <c r="AI61" s="38"/>
    </row>
    <row r="62" spans="1:35" ht="19.5" customHeight="1">
      <c r="A62" s="229"/>
      <c r="B62" s="20" t="s">
        <v>35</v>
      </c>
      <c r="C62" s="234"/>
      <c r="D62" s="234"/>
      <c r="E62" s="234"/>
      <c r="F62" s="234"/>
      <c r="G62" s="234"/>
      <c r="H62" s="275" t="s">
        <v>571</v>
      </c>
      <c r="I62" s="234"/>
      <c r="J62" s="234"/>
      <c r="K62" s="234"/>
      <c r="L62" s="234"/>
      <c r="M62" s="234"/>
      <c r="N62" s="234"/>
      <c r="O62" s="234"/>
      <c r="P62" s="234"/>
      <c r="Q62" s="230"/>
      <c r="R62" s="230"/>
      <c r="S62" s="230"/>
      <c r="T62" s="230"/>
      <c r="U62" s="227"/>
      <c r="V62" s="227"/>
      <c r="W62" s="151"/>
      <c r="X62" s="233"/>
      <c r="Y62" s="233"/>
      <c r="Z62" s="233"/>
      <c r="AA62" s="288"/>
      <c r="AB62" s="288"/>
      <c r="AC62" s="290"/>
      <c r="AD62" s="38"/>
      <c r="AE62" s="38"/>
      <c r="AF62" s="223"/>
      <c r="AG62" s="38"/>
      <c r="AH62" s="38"/>
      <c r="AI62" s="38"/>
    </row>
    <row r="63" spans="1:35" ht="19.5" customHeight="1">
      <c r="A63" s="229"/>
      <c r="B63" s="253" t="s">
        <v>25</v>
      </c>
      <c r="C63" s="276" t="s">
        <v>569</v>
      </c>
      <c r="D63" s="276" t="s">
        <v>569</v>
      </c>
      <c r="E63" s="234"/>
      <c r="F63" s="234"/>
      <c r="G63" s="234"/>
      <c r="H63" s="271" t="s">
        <v>565</v>
      </c>
      <c r="I63" s="234"/>
      <c r="J63" s="234"/>
      <c r="K63" s="234"/>
      <c r="L63" s="270" t="s">
        <v>563</v>
      </c>
      <c r="M63" s="234"/>
      <c r="N63" s="234"/>
      <c r="O63" s="234"/>
      <c r="P63" s="234"/>
      <c r="Q63" s="230"/>
      <c r="R63" s="230"/>
      <c r="S63" s="230"/>
      <c r="T63" s="230"/>
      <c r="U63" s="227"/>
      <c r="V63" s="227"/>
      <c r="W63" s="285" t="s">
        <v>568</v>
      </c>
      <c r="X63" s="233">
        <v>2</v>
      </c>
      <c r="Y63" s="233">
        <v>6</v>
      </c>
      <c r="Z63" s="233">
        <v>8</v>
      </c>
      <c r="AA63" s="288"/>
      <c r="AB63" s="288"/>
      <c r="AC63" s="290"/>
      <c r="AD63" s="38"/>
      <c r="AE63" s="38"/>
      <c r="AF63" s="223"/>
      <c r="AG63" s="38"/>
      <c r="AH63" s="38"/>
      <c r="AI63" s="38"/>
    </row>
    <row r="64" spans="1:35" ht="19.5" customHeight="1">
      <c r="A64" s="229"/>
      <c r="B64" s="236" t="s">
        <v>25</v>
      </c>
      <c r="C64" s="276" t="s">
        <v>573</v>
      </c>
      <c r="D64" s="234"/>
      <c r="E64" s="234"/>
      <c r="F64" s="234"/>
      <c r="G64" s="234"/>
      <c r="H64" s="275" t="s">
        <v>568</v>
      </c>
      <c r="I64" s="234"/>
      <c r="J64" s="234"/>
      <c r="K64" s="234"/>
      <c r="L64" s="234"/>
      <c r="M64" s="234"/>
      <c r="N64" s="234"/>
      <c r="O64" s="234"/>
      <c r="P64" s="234"/>
      <c r="Q64" s="230"/>
      <c r="R64" s="230"/>
      <c r="S64" s="230"/>
      <c r="T64" s="230"/>
      <c r="U64" s="227"/>
      <c r="V64" s="227"/>
      <c r="W64" s="151"/>
      <c r="X64" s="233"/>
      <c r="Y64" s="233"/>
      <c r="Z64" s="233"/>
      <c r="AA64" s="288"/>
      <c r="AB64" s="288"/>
      <c r="AC64" s="290"/>
      <c r="AD64" s="38"/>
      <c r="AE64" s="38"/>
      <c r="AF64" s="223"/>
      <c r="AG64" s="38"/>
      <c r="AH64" s="38"/>
      <c r="AI64" s="38"/>
    </row>
    <row r="65" spans="1:35" ht="19.5" customHeight="1">
      <c r="A65" s="229"/>
      <c r="B65" s="236" t="s">
        <v>25</v>
      </c>
      <c r="C65" s="227"/>
      <c r="D65" s="234"/>
      <c r="E65" s="234"/>
      <c r="F65" s="234"/>
      <c r="G65" s="234"/>
      <c r="H65" s="275" t="s">
        <v>573</v>
      </c>
      <c r="I65" s="234"/>
      <c r="J65" s="234"/>
      <c r="K65" s="234"/>
      <c r="L65" s="234"/>
      <c r="M65" s="234"/>
      <c r="N65" s="234"/>
      <c r="O65" s="234"/>
      <c r="P65" s="234"/>
      <c r="Q65" s="230"/>
      <c r="R65" s="230"/>
      <c r="S65" s="230"/>
      <c r="T65" s="230"/>
      <c r="U65" s="227"/>
      <c r="V65" s="227"/>
      <c r="W65" s="151"/>
      <c r="X65" s="233"/>
      <c r="Y65" s="233"/>
      <c r="Z65" s="233"/>
      <c r="AA65" s="288"/>
      <c r="AB65" s="288"/>
      <c r="AC65" s="290"/>
      <c r="AD65" s="38"/>
      <c r="AE65" s="38"/>
      <c r="AF65" s="223"/>
      <c r="AG65" s="38"/>
      <c r="AH65" s="38"/>
      <c r="AI65" s="38"/>
    </row>
    <row r="66" spans="1:35" ht="19.5" customHeight="1">
      <c r="A66" s="229"/>
      <c r="B66" s="253" t="s">
        <v>34</v>
      </c>
      <c r="C66" s="235"/>
      <c r="D66" s="235"/>
      <c r="E66" s="235"/>
      <c r="F66" s="235"/>
      <c r="G66" s="275" t="s">
        <v>573</v>
      </c>
      <c r="H66" s="235"/>
      <c r="I66" s="235"/>
      <c r="J66" s="235"/>
      <c r="K66" s="235"/>
      <c r="L66" s="235"/>
      <c r="M66" s="235"/>
      <c r="N66" s="235"/>
      <c r="O66" s="235"/>
      <c r="P66" s="271" t="s">
        <v>562</v>
      </c>
      <c r="Q66" s="54"/>
      <c r="R66" s="54"/>
      <c r="S66" s="54"/>
      <c r="T66" s="54"/>
      <c r="U66" s="49"/>
      <c r="V66" s="49"/>
      <c r="W66" s="74"/>
      <c r="X66" s="228">
        <v>1</v>
      </c>
      <c r="Y66" s="228">
        <v>3</v>
      </c>
      <c r="Z66" s="228">
        <v>4</v>
      </c>
      <c r="AA66" s="303"/>
      <c r="AB66" s="288"/>
      <c r="AC66" s="290"/>
      <c r="AD66" s="38"/>
      <c r="AE66" s="38"/>
      <c r="AF66" s="223"/>
      <c r="AG66" s="38"/>
      <c r="AH66" s="38"/>
      <c r="AI66" s="38"/>
    </row>
    <row r="67" spans="1:35" ht="19.5" customHeight="1">
      <c r="A67" s="229"/>
      <c r="B67" s="20" t="s">
        <v>34</v>
      </c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86" t="s">
        <v>569</v>
      </c>
      <c r="Q67" s="54"/>
      <c r="R67" s="54"/>
      <c r="S67" s="54"/>
      <c r="T67" s="54"/>
      <c r="U67" s="49"/>
      <c r="V67" s="49"/>
      <c r="W67" s="74"/>
      <c r="X67" s="228"/>
      <c r="Y67" s="228"/>
      <c r="Z67" s="228"/>
      <c r="AA67" s="303"/>
      <c r="AB67" s="288"/>
      <c r="AC67" s="290"/>
      <c r="AD67" s="38"/>
      <c r="AE67" s="38"/>
      <c r="AF67" s="223"/>
      <c r="AG67" s="38"/>
      <c r="AH67" s="38"/>
      <c r="AI67" s="38"/>
    </row>
    <row r="68" spans="1:35" ht="19.5" customHeight="1">
      <c r="A68" s="229"/>
      <c r="B68" s="20" t="s">
        <v>34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86" t="s">
        <v>571</v>
      </c>
      <c r="Q68" s="54"/>
      <c r="R68" s="54"/>
      <c r="S68" s="54"/>
      <c r="T68" s="54"/>
      <c r="U68" s="49"/>
      <c r="V68" s="49"/>
      <c r="W68" s="74"/>
      <c r="X68" s="228"/>
      <c r="Y68" s="228"/>
      <c r="Z68" s="228"/>
      <c r="AA68" s="303"/>
      <c r="AB68" s="288"/>
      <c r="AC68" s="290"/>
      <c r="AD68" s="38"/>
      <c r="AE68" s="38"/>
      <c r="AF68" s="223"/>
      <c r="AG68" s="38"/>
      <c r="AH68" s="38"/>
      <c r="AI68" s="38"/>
    </row>
    <row r="69" spans="1:35" ht="19.5" customHeight="1">
      <c r="A69" s="229"/>
      <c r="B69" s="254" t="s">
        <v>107</v>
      </c>
      <c r="C69" s="275" t="s">
        <v>572</v>
      </c>
      <c r="D69" s="276" t="s">
        <v>572</v>
      </c>
      <c r="E69" s="235"/>
      <c r="F69" s="276" t="s">
        <v>572</v>
      </c>
      <c r="G69" s="235"/>
      <c r="H69" s="227"/>
      <c r="I69" s="235"/>
      <c r="J69" s="282" t="s">
        <v>569</v>
      </c>
      <c r="K69" s="235"/>
      <c r="L69" s="235"/>
      <c r="M69" s="235"/>
      <c r="N69" s="235"/>
      <c r="O69" s="235"/>
      <c r="P69" s="234"/>
      <c r="Q69" s="231"/>
      <c r="R69" s="231"/>
      <c r="S69" s="231"/>
      <c r="T69" s="231"/>
      <c r="U69" s="227"/>
      <c r="V69" s="227"/>
      <c r="W69" s="227"/>
      <c r="X69" s="228">
        <v>0</v>
      </c>
      <c r="Y69" s="228">
        <v>4</v>
      </c>
      <c r="Z69" s="228">
        <v>4</v>
      </c>
      <c r="AA69" s="303"/>
      <c r="AB69" s="288"/>
      <c r="AC69" s="290"/>
      <c r="AD69" s="38"/>
      <c r="AE69" s="38"/>
      <c r="AF69" s="223"/>
      <c r="AG69" s="38"/>
      <c r="AH69" s="38"/>
      <c r="AI69" s="38"/>
    </row>
    <row r="70" spans="1:35" ht="19.5" customHeight="1">
      <c r="A70" s="229"/>
      <c r="B70" s="253" t="s">
        <v>88</v>
      </c>
      <c r="C70" s="234"/>
      <c r="D70" s="234"/>
      <c r="E70" s="234"/>
      <c r="F70" s="234"/>
      <c r="G70" s="271" t="s">
        <v>568</v>
      </c>
      <c r="H70" s="234"/>
      <c r="I70" s="234"/>
      <c r="J70" s="234"/>
      <c r="K70" s="234"/>
      <c r="L70" s="234"/>
      <c r="M70" s="234"/>
      <c r="N70" s="234"/>
      <c r="O70" s="234"/>
      <c r="P70" s="234"/>
      <c r="Q70" s="230"/>
      <c r="R70" s="230"/>
      <c r="S70" s="230"/>
      <c r="T70" s="234"/>
      <c r="U70" s="275" t="s">
        <v>569</v>
      </c>
      <c r="V70" s="227"/>
      <c r="W70" s="285" t="s">
        <v>569</v>
      </c>
      <c r="X70" s="233">
        <v>1</v>
      </c>
      <c r="Y70" s="233">
        <v>2</v>
      </c>
      <c r="Z70" s="233">
        <v>3</v>
      </c>
      <c r="AA70" s="302"/>
      <c r="AB70" s="288"/>
      <c r="AC70" s="290"/>
      <c r="AD70" s="38"/>
      <c r="AE70" s="38"/>
      <c r="AF70" s="223"/>
      <c r="AG70" s="38"/>
      <c r="AH70" s="38"/>
      <c r="AI70" s="38"/>
    </row>
    <row r="71" spans="1:35" ht="19.5" customHeight="1">
      <c r="A71" s="229"/>
      <c r="B71" s="253" t="s">
        <v>408</v>
      </c>
      <c r="C71" s="234"/>
      <c r="D71" s="234"/>
      <c r="E71" s="234"/>
      <c r="F71" s="234"/>
      <c r="G71" s="275" t="s">
        <v>571</v>
      </c>
      <c r="H71" s="275" t="s">
        <v>571</v>
      </c>
      <c r="I71" s="234"/>
      <c r="J71" s="234"/>
      <c r="K71" s="234"/>
      <c r="L71" s="234"/>
      <c r="M71" s="234"/>
      <c r="N71" s="234"/>
      <c r="O71" s="230"/>
      <c r="P71" s="234"/>
      <c r="Q71" s="230"/>
      <c r="R71" s="230"/>
      <c r="S71" s="230"/>
      <c r="T71" s="230"/>
      <c r="U71" s="227"/>
      <c r="V71" s="227"/>
      <c r="W71" s="285" t="s">
        <v>569</v>
      </c>
      <c r="X71" s="233">
        <v>0</v>
      </c>
      <c r="Y71" s="233">
        <v>3</v>
      </c>
      <c r="Z71" s="233">
        <v>3</v>
      </c>
      <c r="AA71" s="302"/>
      <c r="AB71" s="288"/>
      <c r="AC71" s="290"/>
      <c r="AD71" s="38"/>
      <c r="AE71" s="38"/>
      <c r="AF71" s="223"/>
      <c r="AG71" s="38"/>
      <c r="AH71" s="38"/>
      <c r="AI71" s="38"/>
    </row>
    <row r="72" spans="1:35" ht="19.5" customHeight="1">
      <c r="A72" s="229"/>
      <c r="B72" s="253" t="s">
        <v>150</v>
      </c>
      <c r="C72" s="234"/>
      <c r="D72" s="234"/>
      <c r="E72" s="234"/>
      <c r="F72" s="234"/>
      <c r="G72" s="234"/>
      <c r="H72" s="234"/>
      <c r="I72" s="234"/>
      <c r="J72" s="234"/>
      <c r="K72" s="235"/>
      <c r="L72" s="235"/>
      <c r="M72" s="235"/>
      <c r="N72" s="235"/>
      <c r="O72" s="235"/>
      <c r="P72" s="286" t="s">
        <v>571</v>
      </c>
      <c r="Q72" s="54"/>
      <c r="R72" s="54"/>
      <c r="S72" s="54"/>
      <c r="T72" s="54"/>
      <c r="U72" s="275" t="s">
        <v>569</v>
      </c>
      <c r="V72" s="49"/>
      <c r="W72" s="49"/>
      <c r="X72" s="228">
        <v>0</v>
      </c>
      <c r="Y72" s="228">
        <v>2</v>
      </c>
      <c r="Z72" s="228">
        <v>2</v>
      </c>
      <c r="AA72" s="302"/>
      <c r="AB72" s="288"/>
      <c r="AC72" s="290"/>
      <c r="AD72" s="38"/>
      <c r="AE72" s="38"/>
      <c r="AF72" s="223"/>
      <c r="AG72" s="38"/>
      <c r="AH72" s="38"/>
      <c r="AI72" s="38"/>
    </row>
    <row r="73" spans="1:35" ht="19.5" customHeight="1">
      <c r="A73" s="229"/>
      <c r="B73" s="253" t="s">
        <v>18</v>
      </c>
      <c r="C73" s="275" t="s">
        <v>566</v>
      </c>
      <c r="D73" s="234"/>
      <c r="E73" s="234"/>
      <c r="F73" s="234"/>
      <c r="G73" s="275" t="s">
        <v>571</v>
      </c>
      <c r="H73" s="234"/>
      <c r="I73" s="234"/>
      <c r="J73" s="234"/>
      <c r="K73" s="234"/>
      <c r="L73" s="234"/>
      <c r="M73" s="234"/>
      <c r="N73" s="234"/>
      <c r="O73" s="234"/>
      <c r="P73" s="234"/>
      <c r="Q73" s="230"/>
      <c r="R73" s="230"/>
      <c r="S73" s="230"/>
      <c r="T73" s="230"/>
      <c r="U73" s="227"/>
      <c r="V73" s="227"/>
      <c r="W73" s="234"/>
      <c r="X73" s="233">
        <v>0</v>
      </c>
      <c r="Y73" s="233">
        <v>2</v>
      </c>
      <c r="Z73" s="233">
        <v>2</v>
      </c>
      <c r="AA73" s="302"/>
      <c r="AB73" s="288"/>
      <c r="AC73" s="290"/>
      <c r="AD73" s="38"/>
      <c r="AE73" s="38"/>
      <c r="AF73" s="223"/>
      <c r="AG73" s="38"/>
      <c r="AH73" s="38"/>
      <c r="AI73" s="38"/>
    </row>
    <row r="74" spans="1:35" ht="19.5" customHeight="1">
      <c r="A74" s="229"/>
      <c r="B74" s="256" t="s">
        <v>407</v>
      </c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0"/>
      <c r="R74" s="230"/>
      <c r="S74" s="230"/>
      <c r="T74" s="230"/>
      <c r="U74" s="275" t="s">
        <v>569</v>
      </c>
      <c r="V74" s="227"/>
      <c r="W74" s="151"/>
      <c r="X74" s="233">
        <v>0</v>
      </c>
      <c r="Y74" s="233">
        <v>2</v>
      </c>
      <c r="Z74" s="233">
        <v>2</v>
      </c>
      <c r="AA74" s="302"/>
      <c r="AB74" s="288"/>
      <c r="AC74" s="290"/>
      <c r="AD74" s="38"/>
      <c r="AE74" s="38"/>
      <c r="AF74" s="223"/>
      <c r="AG74" s="38"/>
      <c r="AH74" s="38"/>
      <c r="AI74" s="38"/>
    </row>
    <row r="75" spans="1:35" ht="19.5" customHeight="1">
      <c r="A75" s="229"/>
      <c r="B75" s="151" t="s">
        <v>407</v>
      </c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0"/>
      <c r="R75" s="230"/>
      <c r="S75" s="230"/>
      <c r="T75" s="230"/>
      <c r="U75" s="275" t="s">
        <v>571</v>
      </c>
      <c r="V75" s="227"/>
      <c r="W75" s="151"/>
      <c r="X75" s="233"/>
      <c r="Y75" s="233"/>
      <c r="Z75" s="233"/>
      <c r="AA75" s="288"/>
      <c r="AB75" s="288"/>
      <c r="AC75" s="290"/>
      <c r="AD75" s="38"/>
      <c r="AE75" s="38"/>
      <c r="AF75" s="223"/>
      <c r="AG75" s="38"/>
      <c r="AH75" s="38"/>
      <c r="AI75" s="38"/>
    </row>
    <row r="76" spans="1:35" ht="19.5" customHeight="1">
      <c r="A76" s="229"/>
      <c r="B76" s="253" t="s">
        <v>414</v>
      </c>
      <c r="C76" s="234"/>
      <c r="D76" s="234"/>
      <c r="E76" s="234"/>
      <c r="F76" s="276" t="s">
        <v>571</v>
      </c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0"/>
      <c r="R76" s="230"/>
      <c r="S76" s="230"/>
      <c r="T76" s="230"/>
      <c r="U76" s="271" t="s">
        <v>562</v>
      </c>
      <c r="V76" s="227"/>
      <c r="W76" s="151"/>
      <c r="X76" s="233">
        <v>1</v>
      </c>
      <c r="Y76" s="233">
        <v>1</v>
      </c>
      <c r="Z76" s="233">
        <v>2</v>
      </c>
      <c r="AA76" s="288"/>
      <c r="AB76" s="288"/>
      <c r="AC76" s="290"/>
      <c r="AD76" s="38"/>
      <c r="AE76" s="38"/>
      <c r="AF76" s="223"/>
      <c r="AG76" s="38"/>
      <c r="AH76" s="38"/>
      <c r="AI76" s="38"/>
    </row>
    <row r="77" spans="1:35" ht="19.5" customHeight="1">
      <c r="A77" s="64"/>
      <c r="B77" s="253" t="s">
        <v>32</v>
      </c>
      <c r="C77" s="74"/>
      <c r="D77" s="74"/>
      <c r="E77" s="74"/>
      <c r="F77" s="235"/>
      <c r="G77" s="234"/>
      <c r="H77" s="270" t="s">
        <v>564</v>
      </c>
      <c r="I77" s="74"/>
      <c r="J77" s="74"/>
      <c r="K77" s="234"/>
      <c r="L77" s="74"/>
      <c r="M77" s="74"/>
      <c r="N77" s="74"/>
      <c r="O77" s="74"/>
      <c r="P77" s="74"/>
      <c r="Q77" s="230"/>
      <c r="R77" s="230"/>
      <c r="S77" s="230"/>
      <c r="T77" s="230"/>
      <c r="U77" s="227"/>
      <c r="V77" s="227"/>
      <c r="W77" s="151"/>
      <c r="X77" s="228">
        <v>1</v>
      </c>
      <c r="Y77" s="228">
        <v>0</v>
      </c>
      <c r="Z77" s="228">
        <v>1</v>
      </c>
      <c r="AA77" s="288"/>
      <c r="AB77" s="288"/>
      <c r="AC77" s="290"/>
      <c r="AD77" s="288"/>
      <c r="AE77" s="288"/>
      <c r="AF77" s="223"/>
      <c r="AG77" s="288"/>
      <c r="AH77" s="288"/>
      <c r="AI77" s="288"/>
    </row>
    <row r="78" spans="1:35" ht="19.5" customHeight="1">
      <c r="A78" s="64"/>
      <c r="B78" s="253" t="s">
        <v>111</v>
      </c>
      <c r="C78" s="282" t="s">
        <v>570</v>
      </c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0"/>
      <c r="R78" s="230"/>
      <c r="S78" s="230"/>
      <c r="T78" s="230"/>
      <c r="U78" s="227"/>
      <c r="V78" s="227"/>
      <c r="W78" s="151"/>
      <c r="X78" s="228">
        <v>0</v>
      </c>
      <c r="Y78" s="228">
        <v>1</v>
      </c>
      <c r="Z78" s="228">
        <v>1</v>
      </c>
      <c r="AA78" s="288"/>
      <c r="AB78" s="288"/>
      <c r="AC78" s="290"/>
      <c r="AD78" s="117"/>
      <c r="AE78" s="288"/>
      <c r="AF78" s="288"/>
      <c r="AG78" s="288"/>
      <c r="AH78" s="288"/>
      <c r="AI78" s="288"/>
    </row>
    <row r="79" spans="1:35" ht="19.5" customHeight="1">
      <c r="A79" s="64"/>
      <c r="B79" s="253" t="s">
        <v>36</v>
      </c>
      <c r="C79" s="282" t="s">
        <v>568</v>
      </c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0"/>
      <c r="P79" s="234"/>
      <c r="Q79" s="230"/>
      <c r="R79" s="230"/>
      <c r="S79" s="230"/>
      <c r="T79" s="230"/>
      <c r="U79" s="227"/>
      <c r="V79" s="227"/>
      <c r="W79" s="151"/>
      <c r="X79" s="233">
        <v>0</v>
      </c>
      <c r="Y79" s="233">
        <v>1</v>
      </c>
      <c r="Z79" s="233">
        <v>1</v>
      </c>
      <c r="AA79" s="185"/>
      <c r="AB79" s="185"/>
      <c r="AC79" s="291"/>
      <c r="AD79" s="185"/>
      <c r="AE79" s="185"/>
      <c r="AF79" s="185"/>
      <c r="AG79" s="185"/>
      <c r="AH79" s="185"/>
      <c r="AI79" s="185"/>
    </row>
    <row r="80" spans="1:35" ht="19.5" customHeight="1">
      <c r="A80" s="64"/>
      <c r="B80" s="253" t="s">
        <v>74</v>
      </c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0"/>
      <c r="R80" s="230"/>
      <c r="S80" s="230"/>
      <c r="T80" s="283" t="s">
        <v>568</v>
      </c>
      <c r="U80" s="227"/>
      <c r="V80" s="227"/>
      <c r="W80" s="227"/>
      <c r="X80" s="233">
        <v>0</v>
      </c>
      <c r="Y80" s="233">
        <v>1</v>
      </c>
      <c r="Z80" s="233">
        <v>1</v>
      </c>
      <c r="AA80" s="185"/>
      <c r="AB80" s="185"/>
      <c r="AC80" s="291"/>
      <c r="AD80" s="185"/>
      <c r="AE80" s="185"/>
      <c r="AF80" s="185"/>
      <c r="AG80" s="185"/>
      <c r="AH80" s="185"/>
      <c r="AI80" s="185"/>
    </row>
    <row r="81" spans="1:35" ht="19.5" customHeight="1">
      <c r="A81" s="64"/>
      <c r="B81" s="253" t="s">
        <v>108</v>
      </c>
      <c r="C81" s="234"/>
      <c r="D81" s="234"/>
      <c r="E81" s="234"/>
      <c r="F81" s="234"/>
      <c r="G81" s="234"/>
      <c r="H81" s="234"/>
      <c r="I81" s="234"/>
      <c r="J81" s="234"/>
      <c r="K81" s="276" t="s">
        <v>573</v>
      </c>
      <c r="L81" s="234"/>
      <c r="M81" s="234"/>
      <c r="N81" s="234"/>
      <c r="O81" s="234"/>
      <c r="P81" s="234"/>
      <c r="Q81" s="230"/>
      <c r="R81" s="230"/>
      <c r="S81" s="230"/>
      <c r="T81" s="230"/>
      <c r="U81" s="227"/>
      <c r="V81" s="227"/>
      <c r="W81" s="151"/>
      <c r="X81" s="233">
        <v>0</v>
      </c>
      <c r="Y81" s="233">
        <v>1</v>
      </c>
      <c r="Z81" s="233">
        <v>1</v>
      </c>
      <c r="AA81" s="185"/>
      <c r="AB81" s="185"/>
      <c r="AC81" s="291"/>
      <c r="AD81" s="185"/>
      <c r="AE81" s="185"/>
      <c r="AF81" s="185"/>
      <c r="AG81" s="185"/>
      <c r="AH81" s="185"/>
      <c r="AI81" s="185"/>
    </row>
    <row r="82" spans="1:35" ht="19.5" customHeight="1">
      <c r="A82" s="64"/>
      <c r="B82" s="253" t="s">
        <v>413</v>
      </c>
      <c r="C82" s="275" t="s">
        <v>569</v>
      </c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0"/>
      <c r="R82" s="230"/>
      <c r="S82" s="230"/>
      <c r="T82" s="230"/>
      <c r="U82" s="227"/>
      <c r="V82" s="227"/>
      <c r="W82" s="151"/>
      <c r="X82" s="233">
        <v>0</v>
      </c>
      <c r="Y82" s="233">
        <v>1</v>
      </c>
      <c r="Z82" s="233">
        <v>1</v>
      </c>
      <c r="AA82" s="185"/>
      <c r="AB82" s="185"/>
      <c r="AC82" s="291"/>
      <c r="AD82" s="185"/>
      <c r="AE82" s="185"/>
      <c r="AF82" s="185"/>
      <c r="AG82" s="185"/>
      <c r="AH82" s="185"/>
      <c r="AI82" s="185"/>
    </row>
    <row r="83" spans="1:35" ht="19.5" customHeight="1">
      <c r="A83" s="64"/>
      <c r="B83" s="253" t="s">
        <v>555</v>
      </c>
      <c r="C83" s="275" t="s">
        <v>571</v>
      </c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0"/>
      <c r="R83" s="230"/>
      <c r="S83" s="230"/>
      <c r="T83" s="230"/>
      <c r="U83" s="227"/>
      <c r="V83" s="227"/>
      <c r="W83" s="151"/>
      <c r="X83" s="233">
        <v>0</v>
      </c>
      <c r="Y83" s="233">
        <v>1</v>
      </c>
      <c r="Z83" s="233">
        <v>1</v>
      </c>
      <c r="AA83" s="185"/>
      <c r="AB83" s="185"/>
      <c r="AC83" s="291"/>
      <c r="AD83" s="185"/>
      <c r="AE83" s="185"/>
      <c r="AF83" s="185"/>
      <c r="AG83" s="185"/>
      <c r="AH83" s="185"/>
      <c r="AI83" s="185"/>
    </row>
    <row r="84" spans="1:35" ht="19.5" customHeight="1">
      <c r="A84" s="64"/>
      <c r="B84" s="253" t="s">
        <v>839</v>
      </c>
      <c r="C84" s="245"/>
      <c r="D84" s="245"/>
      <c r="E84" s="245"/>
      <c r="F84" s="245"/>
      <c r="G84" s="273" t="s">
        <v>565</v>
      </c>
      <c r="H84" s="245"/>
      <c r="I84" s="245"/>
      <c r="J84" s="245"/>
      <c r="K84" s="273" t="s">
        <v>564</v>
      </c>
      <c r="L84" s="227"/>
      <c r="M84" s="245"/>
      <c r="N84" s="245"/>
      <c r="O84" s="245"/>
      <c r="P84" s="286" t="s">
        <v>569</v>
      </c>
      <c r="Q84" s="20"/>
      <c r="R84" s="20"/>
      <c r="S84" s="20"/>
      <c r="T84" s="20"/>
      <c r="U84" s="236"/>
      <c r="V84" s="20"/>
      <c r="W84" s="20"/>
      <c r="X84" s="228">
        <v>2</v>
      </c>
      <c r="Y84" s="228">
        <v>3</v>
      </c>
      <c r="Z84" s="228">
        <v>5</v>
      </c>
      <c r="AA84" s="185"/>
      <c r="AB84" s="185"/>
      <c r="AC84" s="291"/>
      <c r="AD84" s="185"/>
      <c r="AE84" s="185"/>
      <c r="AF84" s="185"/>
      <c r="AG84" s="185"/>
      <c r="AH84" s="185"/>
      <c r="AI84" s="185"/>
    </row>
    <row r="85" spans="1:35" ht="19.5" customHeight="1">
      <c r="A85" s="246"/>
      <c r="B85" s="494" t="s">
        <v>839</v>
      </c>
      <c r="C85" s="245"/>
      <c r="D85" s="245"/>
      <c r="E85" s="245"/>
      <c r="F85" s="245"/>
      <c r="G85" s="245"/>
      <c r="H85" s="245"/>
      <c r="I85" s="245"/>
      <c r="J85" s="245"/>
      <c r="K85" s="286" t="s">
        <v>568</v>
      </c>
      <c r="L85" s="276" t="s">
        <v>572</v>
      </c>
      <c r="M85" s="245"/>
      <c r="N85" s="245"/>
      <c r="O85" s="245"/>
      <c r="P85" s="245"/>
      <c r="Q85" s="20"/>
      <c r="R85" s="20"/>
      <c r="S85" s="20"/>
      <c r="T85" s="20"/>
      <c r="U85" s="236"/>
      <c r="V85" s="20"/>
      <c r="W85" s="20"/>
      <c r="X85" s="228"/>
      <c r="Y85" s="228"/>
      <c r="Z85" s="228"/>
      <c r="AA85" s="185"/>
      <c r="AB85" s="183"/>
      <c r="AC85" s="184"/>
      <c r="AD85" s="185"/>
      <c r="AE85" s="185"/>
      <c r="AF85" s="185"/>
      <c r="AG85" s="185"/>
      <c r="AH85" s="185"/>
      <c r="AI85" s="185"/>
    </row>
    <row r="86" spans="1:35" ht="19.5" customHeight="1">
      <c r="A86" s="246"/>
      <c r="B86" s="38"/>
      <c r="C86" s="304"/>
      <c r="D86" s="304"/>
      <c r="E86" s="304"/>
      <c r="F86" s="304"/>
      <c r="G86" s="304"/>
      <c r="H86" s="304"/>
      <c r="I86" s="304"/>
      <c r="J86" s="304"/>
      <c r="K86" s="304"/>
      <c r="L86" s="248"/>
      <c r="M86" s="304"/>
      <c r="N86" s="304"/>
      <c r="O86" s="304"/>
      <c r="P86" s="304"/>
      <c r="Q86" s="38"/>
      <c r="R86" s="38"/>
      <c r="S86" s="38"/>
      <c r="T86" s="38"/>
      <c r="U86" s="305"/>
      <c r="V86" s="38"/>
      <c r="W86" s="38"/>
      <c r="X86" s="302"/>
      <c r="Y86" s="302"/>
      <c r="Z86" s="302"/>
      <c r="AA86" s="185"/>
      <c r="AB86" s="183"/>
      <c r="AC86" s="184"/>
      <c r="AD86" s="185"/>
      <c r="AE86" s="185"/>
      <c r="AF86" s="185"/>
      <c r="AG86" s="185"/>
      <c r="AH86" s="185"/>
      <c r="AI86" s="185"/>
    </row>
    <row r="87" spans="1:35" ht="19.5" customHeight="1">
      <c r="A87" s="246"/>
      <c r="B87" s="313" t="s">
        <v>659</v>
      </c>
      <c r="C87" s="304"/>
      <c r="D87" s="304"/>
      <c r="E87" s="304"/>
      <c r="F87" s="304"/>
      <c r="G87" s="304"/>
      <c r="H87" s="304"/>
      <c r="I87" s="304"/>
      <c r="J87" s="304"/>
      <c r="K87" s="304"/>
      <c r="L87" s="248"/>
      <c r="M87" s="304"/>
      <c r="N87" s="304"/>
      <c r="O87" s="304"/>
      <c r="P87" s="304"/>
      <c r="Q87" s="38"/>
      <c r="R87" s="38"/>
      <c r="S87" s="38"/>
      <c r="T87" s="38"/>
      <c r="U87" s="305"/>
      <c r="V87" s="38"/>
      <c r="W87" s="38"/>
      <c r="X87" s="302"/>
      <c r="Y87" s="302"/>
      <c r="Z87" s="302"/>
      <c r="AA87" s="185"/>
      <c r="AB87" s="183"/>
      <c r="AC87" s="184"/>
      <c r="AD87" s="185"/>
      <c r="AE87" s="185"/>
      <c r="AF87" s="185"/>
      <c r="AG87" s="185"/>
      <c r="AH87" s="185"/>
      <c r="AI87" s="185"/>
    </row>
    <row r="88" spans="1:35" ht="19.5" customHeight="1">
      <c r="A88" s="246"/>
      <c r="B88" s="38"/>
      <c r="C88" s="304"/>
      <c r="D88" s="304"/>
      <c r="E88" s="304"/>
      <c r="F88" s="304"/>
      <c r="G88" s="304"/>
      <c r="H88" s="304"/>
      <c r="I88" s="304"/>
      <c r="J88" s="304"/>
      <c r="K88" s="304"/>
      <c r="L88" s="248"/>
      <c r="M88" s="304"/>
      <c r="N88" s="304"/>
      <c r="O88" s="304"/>
      <c r="P88" s="304"/>
      <c r="Q88" s="38"/>
      <c r="R88" s="38"/>
      <c r="S88" s="38"/>
      <c r="T88" s="38"/>
      <c r="U88" s="305"/>
      <c r="V88" s="38"/>
      <c r="W88" s="38"/>
      <c r="X88" s="302"/>
      <c r="Y88" s="302"/>
      <c r="Z88" s="302"/>
      <c r="AA88" s="185"/>
      <c r="AB88" s="183"/>
      <c r="AC88" s="184"/>
      <c r="AD88" s="185"/>
      <c r="AE88" s="185"/>
      <c r="AF88" s="185"/>
      <c r="AG88" s="185"/>
      <c r="AH88" s="185"/>
      <c r="AI88" s="185"/>
    </row>
    <row r="89" spans="1:35" ht="19.5" customHeight="1">
      <c r="A89" s="246"/>
      <c r="B89" s="38"/>
      <c r="C89" s="304"/>
      <c r="D89" s="304"/>
      <c r="E89" s="304"/>
      <c r="F89" s="304"/>
      <c r="G89" s="304"/>
      <c r="H89" s="304"/>
      <c r="I89" s="304"/>
      <c r="J89" s="304"/>
      <c r="K89" s="304"/>
      <c r="L89" s="248"/>
      <c r="M89" s="304"/>
      <c r="N89" s="304"/>
      <c r="O89" s="304"/>
      <c r="P89" s="304"/>
      <c r="Q89" s="38"/>
      <c r="R89" s="38"/>
      <c r="S89" s="38"/>
      <c r="T89" s="38"/>
      <c r="U89" s="305"/>
      <c r="V89" s="38"/>
      <c r="W89" s="38"/>
      <c r="X89" s="302"/>
      <c r="Y89" s="302"/>
      <c r="Z89" s="302"/>
      <c r="AA89" s="185"/>
      <c r="AB89" s="183"/>
      <c r="AC89" s="184"/>
      <c r="AD89" s="185"/>
      <c r="AE89" s="185"/>
      <c r="AF89" s="185"/>
      <c r="AG89" s="185"/>
      <c r="AH89" s="185"/>
      <c r="AI89" s="185"/>
    </row>
    <row r="90" spans="1:35" ht="19.5" customHeight="1">
      <c r="A90" s="246"/>
      <c r="B90" s="38"/>
      <c r="C90" s="304"/>
      <c r="D90" s="304"/>
      <c r="E90" s="304"/>
      <c r="F90" s="304"/>
      <c r="G90" s="304"/>
      <c r="H90" s="304"/>
      <c r="I90" s="304"/>
      <c r="J90" s="304"/>
      <c r="K90" s="304"/>
      <c r="L90" s="248"/>
      <c r="M90" s="304"/>
      <c r="N90" s="304"/>
      <c r="O90" s="304"/>
      <c r="P90" s="304"/>
      <c r="Q90" s="38"/>
      <c r="R90" s="38"/>
      <c r="S90" s="38"/>
      <c r="T90" s="38"/>
      <c r="U90" s="305"/>
      <c r="V90" s="38"/>
      <c r="W90" s="38"/>
      <c r="X90" s="302"/>
      <c r="Y90" s="302"/>
      <c r="Z90" s="302"/>
      <c r="AA90" s="185"/>
      <c r="AB90" s="183"/>
      <c r="AC90" s="184"/>
      <c r="AD90" s="185"/>
      <c r="AE90" s="185"/>
      <c r="AF90" s="185"/>
      <c r="AG90" s="185"/>
      <c r="AH90" s="185"/>
      <c r="AI90" s="185"/>
    </row>
    <row r="91" spans="1:35" ht="19.5" customHeight="1">
      <c r="A91" s="246"/>
      <c r="B91" s="38"/>
      <c r="C91" s="304"/>
      <c r="D91" s="304"/>
      <c r="E91" s="304"/>
      <c r="F91" s="304"/>
      <c r="G91" s="308"/>
      <c r="H91" s="304"/>
      <c r="I91" s="308"/>
      <c r="J91" s="308"/>
      <c r="K91" s="304"/>
      <c r="L91" s="248"/>
      <c r="M91" s="304"/>
      <c r="N91" s="304"/>
      <c r="O91" s="304"/>
      <c r="P91" s="304"/>
      <c r="Q91" s="38"/>
      <c r="R91" s="38"/>
      <c r="S91" s="38"/>
      <c r="T91" s="38"/>
      <c r="U91" s="305"/>
      <c r="V91" s="38"/>
      <c r="W91" s="38"/>
      <c r="X91" s="302"/>
      <c r="Y91" s="302"/>
      <c r="Z91" s="302"/>
      <c r="AA91" s="185"/>
      <c r="AB91" s="183"/>
      <c r="AC91" s="184"/>
      <c r="AD91" s="185"/>
      <c r="AE91" s="185"/>
      <c r="AF91" s="185"/>
      <c r="AG91" s="185"/>
      <c r="AH91" s="185"/>
      <c r="AI91" s="185"/>
    </row>
    <row r="92" spans="1:35" ht="19.5" customHeight="1">
      <c r="A92" s="246"/>
      <c r="B92" s="38"/>
      <c r="C92" s="304"/>
      <c r="D92" s="304"/>
      <c r="E92" s="304"/>
      <c r="F92" s="304"/>
      <c r="G92" s="308"/>
      <c r="H92" s="304"/>
      <c r="I92" s="308"/>
      <c r="J92" s="308"/>
      <c r="K92" s="304"/>
      <c r="L92" s="248"/>
      <c r="M92" s="304"/>
      <c r="N92" s="304"/>
      <c r="O92" s="304"/>
      <c r="P92" s="304"/>
      <c r="Q92" s="38"/>
      <c r="R92" s="38"/>
      <c r="S92" s="38"/>
      <c r="T92" s="38"/>
      <c r="U92" s="305"/>
      <c r="V92" s="38"/>
      <c r="W92" s="38"/>
      <c r="X92" s="302"/>
      <c r="Y92" s="302"/>
      <c r="Z92" s="302"/>
      <c r="AA92" s="185"/>
      <c r="AB92" s="183"/>
      <c r="AC92" s="184"/>
      <c r="AD92" s="185"/>
      <c r="AE92" s="185"/>
      <c r="AF92" s="185"/>
      <c r="AG92" s="185"/>
      <c r="AH92" s="185"/>
      <c r="AI92" s="185"/>
    </row>
    <row r="93" spans="1:35" ht="19.5" customHeight="1">
      <c r="A93" s="246"/>
      <c r="B93" s="38"/>
      <c r="C93" s="304"/>
      <c r="D93" s="304"/>
      <c r="E93" s="304"/>
      <c r="F93" s="304"/>
      <c r="G93" s="308"/>
      <c r="H93" s="304"/>
      <c r="I93" s="308"/>
      <c r="J93" s="308"/>
      <c r="K93" s="304"/>
      <c r="L93" s="248"/>
      <c r="M93" s="304"/>
      <c r="N93" s="304"/>
      <c r="O93" s="304"/>
      <c r="P93" s="304"/>
      <c r="Q93" s="38"/>
      <c r="R93" s="38"/>
      <c r="S93" s="38"/>
      <c r="T93" s="38"/>
      <c r="U93" s="305"/>
      <c r="V93" s="38"/>
      <c r="W93" s="38"/>
      <c r="X93" s="302"/>
      <c r="Y93" s="302"/>
      <c r="Z93" s="302"/>
      <c r="AA93" s="185"/>
      <c r="AB93" s="183"/>
      <c r="AC93" s="184"/>
      <c r="AD93" s="185"/>
      <c r="AE93" s="185"/>
      <c r="AF93" s="185"/>
      <c r="AG93" s="185"/>
      <c r="AH93" s="185"/>
      <c r="AI93" s="185"/>
    </row>
    <row r="94" spans="1:35" ht="19.5" customHeight="1">
      <c r="A94" s="246"/>
      <c r="B94" s="38"/>
      <c r="C94" s="304"/>
      <c r="D94" s="304"/>
      <c r="E94" s="304"/>
      <c r="F94" s="304"/>
      <c r="G94" s="308"/>
      <c r="H94" s="304"/>
      <c r="I94" s="308"/>
      <c r="J94" s="308"/>
      <c r="K94" s="304"/>
      <c r="L94" s="248"/>
      <c r="M94" s="304"/>
      <c r="N94" s="304"/>
      <c r="O94" s="304"/>
      <c r="P94" s="304"/>
      <c r="Q94" s="38"/>
      <c r="R94" s="38"/>
      <c r="S94" s="38"/>
      <c r="T94" s="38"/>
      <c r="U94" s="305"/>
      <c r="V94" s="38"/>
      <c r="W94" s="38"/>
      <c r="X94" s="302"/>
      <c r="Y94" s="302"/>
      <c r="Z94" s="302"/>
      <c r="AA94" s="185"/>
      <c r="AB94" s="183"/>
      <c r="AC94" s="184"/>
      <c r="AD94" s="185"/>
      <c r="AE94" s="185"/>
      <c r="AF94" s="185"/>
      <c r="AG94" s="185"/>
      <c r="AH94" s="185"/>
      <c r="AI94" s="185"/>
    </row>
    <row r="95" spans="1:35" ht="19.5" customHeight="1">
      <c r="A95" s="246"/>
      <c r="B95" s="38"/>
      <c r="C95" s="304"/>
      <c r="D95" s="304"/>
      <c r="E95" s="304"/>
      <c r="F95" s="304"/>
      <c r="G95" s="308"/>
      <c r="H95" s="304"/>
      <c r="I95" s="308"/>
      <c r="J95" s="308"/>
      <c r="K95" s="304"/>
      <c r="L95" s="248"/>
      <c r="M95" s="304"/>
      <c r="N95" s="304"/>
      <c r="O95" s="304"/>
      <c r="P95" s="304"/>
      <c r="Q95" s="38"/>
      <c r="R95" s="38"/>
      <c r="S95" s="38"/>
      <c r="T95" s="38"/>
      <c r="U95" s="305"/>
      <c r="V95" s="38"/>
      <c r="W95" s="38"/>
      <c r="X95" s="302"/>
      <c r="Y95" s="302"/>
      <c r="Z95" s="302"/>
      <c r="AA95" s="185"/>
      <c r="AB95" s="183"/>
      <c r="AC95" s="184"/>
      <c r="AD95" s="185"/>
      <c r="AE95" s="185"/>
      <c r="AF95" s="185"/>
      <c r="AG95" s="185"/>
      <c r="AH95" s="185"/>
      <c r="AI95" s="185"/>
    </row>
    <row r="96" spans="1:35" ht="19.5" customHeight="1">
      <c r="A96" s="246"/>
      <c r="B96" s="38"/>
      <c r="C96" s="304"/>
      <c r="D96" s="304"/>
      <c r="E96" s="304"/>
      <c r="F96" s="304"/>
      <c r="G96" s="308"/>
      <c r="H96" s="304"/>
      <c r="I96" s="308"/>
      <c r="J96" s="308"/>
      <c r="K96" s="304"/>
      <c r="L96" s="248"/>
      <c r="M96" s="304"/>
      <c r="N96" s="304"/>
      <c r="O96" s="304"/>
      <c r="P96" s="304"/>
      <c r="Q96" s="38"/>
      <c r="R96" s="38"/>
      <c r="S96" s="38"/>
      <c r="T96" s="38"/>
      <c r="U96" s="305"/>
      <c r="V96" s="38"/>
      <c r="W96" s="38"/>
      <c r="X96" s="302"/>
      <c r="Y96" s="302"/>
      <c r="Z96" s="302"/>
      <c r="AA96" s="185"/>
      <c r="AB96" s="183"/>
      <c r="AC96" s="184"/>
      <c r="AD96" s="185"/>
      <c r="AE96" s="185"/>
      <c r="AF96" s="185"/>
      <c r="AG96" s="185"/>
      <c r="AH96" s="185"/>
      <c r="AI96" s="185"/>
    </row>
    <row r="97" spans="1:35" ht="19.5" customHeight="1">
      <c r="A97" s="246"/>
      <c r="B97" s="38"/>
      <c r="C97" s="304"/>
      <c r="D97" s="304"/>
      <c r="E97" s="304"/>
      <c r="F97" s="304"/>
      <c r="G97" s="308"/>
      <c r="H97" s="304"/>
      <c r="I97" s="308"/>
      <c r="J97" s="308"/>
      <c r="K97" s="304"/>
      <c r="L97" s="248"/>
      <c r="M97" s="304"/>
      <c r="N97" s="304"/>
      <c r="O97" s="304"/>
      <c r="P97" s="304"/>
      <c r="Q97" s="38"/>
      <c r="R97" s="38"/>
      <c r="S97" s="38"/>
      <c r="T97" s="38"/>
      <c r="U97" s="305"/>
      <c r="V97" s="38"/>
      <c r="W97" s="38"/>
      <c r="X97" s="302"/>
      <c r="Y97" s="302"/>
      <c r="Z97" s="302"/>
      <c r="AA97" s="185"/>
      <c r="AB97" s="183"/>
      <c r="AC97" s="184"/>
      <c r="AD97" s="185"/>
      <c r="AE97" s="185"/>
      <c r="AF97" s="185"/>
      <c r="AG97" s="185"/>
      <c r="AH97" s="185"/>
      <c r="AI97" s="185"/>
    </row>
    <row r="98" spans="1:35" ht="19.5" customHeight="1">
      <c r="A98" s="246"/>
      <c r="B98" s="38"/>
      <c r="C98" s="304"/>
      <c r="D98" s="304"/>
      <c r="E98" s="304"/>
      <c r="F98" s="304"/>
      <c r="G98" s="308"/>
      <c r="H98" s="304"/>
      <c r="I98" s="308"/>
      <c r="J98" s="308"/>
      <c r="K98" s="304"/>
      <c r="L98" s="248"/>
      <c r="M98" s="304"/>
      <c r="N98" s="304"/>
      <c r="O98" s="304"/>
      <c r="P98" s="304"/>
      <c r="Q98" s="38"/>
      <c r="R98" s="38"/>
      <c r="S98" s="38"/>
      <c r="T98" s="38"/>
      <c r="U98" s="305"/>
      <c r="V98" s="38"/>
      <c r="W98" s="38"/>
      <c r="X98" s="302"/>
      <c r="Y98" s="302"/>
      <c r="Z98" s="302"/>
      <c r="AA98" s="185"/>
      <c r="AB98" s="183"/>
      <c r="AC98" s="184"/>
      <c r="AD98" s="185"/>
      <c r="AE98" s="185"/>
      <c r="AF98" s="185"/>
      <c r="AG98" s="185"/>
      <c r="AH98" s="185"/>
      <c r="AI98" s="185"/>
    </row>
    <row r="99" spans="1:35" ht="19.5" customHeight="1">
      <c r="A99" s="246"/>
      <c r="B99" s="38"/>
      <c r="C99" s="304"/>
      <c r="D99" s="304"/>
      <c r="E99" s="304"/>
      <c r="F99" s="304"/>
      <c r="G99" s="308"/>
      <c r="H99" s="304"/>
      <c r="I99" s="308"/>
      <c r="J99" s="308"/>
      <c r="K99" s="304"/>
      <c r="L99" s="248"/>
      <c r="M99" s="304"/>
      <c r="N99" s="304"/>
      <c r="O99" s="304"/>
      <c r="P99" s="304"/>
      <c r="Q99" s="38"/>
      <c r="R99" s="38"/>
      <c r="S99" s="38"/>
      <c r="T99" s="38"/>
      <c r="U99" s="305"/>
      <c r="V99" s="38"/>
      <c r="W99" s="38"/>
      <c r="X99" s="302"/>
      <c r="Y99" s="302"/>
      <c r="Z99" s="302"/>
      <c r="AA99" s="185"/>
      <c r="AB99" s="183"/>
      <c r="AC99" s="184"/>
      <c r="AD99" s="185"/>
      <c r="AE99" s="185"/>
      <c r="AF99" s="185"/>
      <c r="AG99" s="185"/>
      <c r="AH99" s="185"/>
      <c r="AI99" s="185"/>
    </row>
    <row r="100" spans="1:35" ht="19.5" customHeight="1">
      <c r="A100" s="246"/>
      <c r="B100" s="38"/>
      <c r="C100" s="304"/>
      <c r="D100" s="304"/>
      <c r="E100" s="304"/>
      <c r="F100" s="304"/>
      <c r="G100" s="308"/>
      <c r="H100" s="304"/>
      <c r="I100" s="308"/>
      <c r="J100" s="308"/>
      <c r="K100" s="304"/>
      <c r="L100" s="248"/>
      <c r="M100" s="304"/>
      <c r="N100" s="304"/>
      <c r="O100" s="304"/>
      <c r="P100" s="304"/>
      <c r="Q100" s="38"/>
      <c r="R100" s="38"/>
      <c r="S100" s="38"/>
      <c r="T100" s="38"/>
      <c r="U100" s="305"/>
      <c r="V100" s="38"/>
      <c r="W100" s="38"/>
      <c r="X100" s="302"/>
      <c r="Y100" s="302"/>
      <c r="Z100" s="302"/>
      <c r="AA100" s="185"/>
      <c r="AB100" s="183"/>
      <c r="AC100" s="184"/>
      <c r="AD100" s="185"/>
      <c r="AE100" s="185"/>
      <c r="AF100" s="185"/>
      <c r="AG100" s="185"/>
      <c r="AH100" s="185"/>
      <c r="AI100" s="185"/>
    </row>
    <row r="101" spans="1:35" ht="19.5" customHeight="1">
      <c r="A101" s="246"/>
      <c r="B101" s="38"/>
      <c r="C101" s="304"/>
      <c r="D101" s="304"/>
      <c r="E101" s="304"/>
      <c r="F101" s="304"/>
      <c r="G101" s="308"/>
      <c r="H101" s="304"/>
      <c r="I101" s="308"/>
      <c r="J101" s="308"/>
      <c r="K101" s="304"/>
      <c r="L101" s="248"/>
      <c r="M101" s="304"/>
      <c r="N101" s="304"/>
      <c r="O101" s="304"/>
      <c r="P101" s="304"/>
      <c r="Q101" s="38"/>
      <c r="R101" s="38"/>
      <c r="S101" s="38"/>
      <c r="T101" s="38"/>
      <c r="U101" s="305"/>
      <c r="V101" s="38"/>
      <c r="W101" s="38"/>
      <c r="X101" s="302"/>
      <c r="Y101" s="302"/>
      <c r="Z101" s="302"/>
      <c r="AA101" s="185"/>
      <c r="AB101" s="183"/>
      <c r="AC101" s="184"/>
      <c r="AD101" s="185"/>
      <c r="AE101" s="185"/>
      <c r="AF101" s="185"/>
      <c r="AG101" s="185"/>
      <c r="AH101" s="185"/>
      <c r="AI101" s="185"/>
    </row>
    <row r="102" spans="1:35" ht="19.5" customHeight="1">
      <c r="A102" s="246"/>
      <c r="B102" s="38"/>
      <c r="C102" s="304"/>
      <c r="D102" s="304"/>
      <c r="E102" s="304"/>
      <c r="F102" s="304"/>
      <c r="G102" s="308"/>
      <c r="H102" s="304"/>
      <c r="I102" s="308"/>
      <c r="J102" s="308"/>
      <c r="K102" s="304"/>
      <c r="L102" s="248"/>
      <c r="M102" s="304"/>
      <c r="N102" s="304"/>
      <c r="O102" s="304"/>
      <c r="P102" s="304"/>
      <c r="Q102" s="38"/>
      <c r="R102" s="38"/>
      <c r="S102" s="38"/>
      <c r="T102" s="38"/>
      <c r="U102" s="305"/>
      <c r="V102" s="38"/>
      <c r="W102" s="38"/>
      <c r="X102" s="302"/>
      <c r="Y102" s="302"/>
      <c r="Z102" s="302"/>
      <c r="AA102" s="185"/>
      <c r="AB102" s="183"/>
      <c r="AC102" s="184"/>
      <c r="AD102" s="185"/>
      <c r="AE102" s="185"/>
      <c r="AF102" s="185"/>
      <c r="AG102" s="185"/>
      <c r="AH102" s="185"/>
      <c r="AI102" s="185"/>
    </row>
    <row r="103" spans="1:35" ht="19.5" customHeight="1">
      <c r="A103" s="246"/>
      <c r="B103" s="38"/>
      <c r="C103" s="304"/>
      <c r="D103" s="304"/>
      <c r="E103" s="304"/>
      <c r="F103" s="304"/>
      <c r="G103" s="308"/>
      <c r="H103" s="304"/>
      <c r="I103" s="308"/>
      <c r="J103" s="308"/>
      <c r="K103" s="304"/>
      <c r="L103" s="248"/>
      <c r="M103" s="304"/>
      <c r="N103" s="304"/>
      <c r="O103" s="304"/>
      <c r="P103" s="304"/>
      <c r="Q103" s="38"/>
      <c r="R103" s="38"/>
      <c r="S103" s="38"/>
      <c r="T103" s="38"/>
      <c r="U103" s="305"/>
      <c r="V103" s="38"/>
      <c r="W103" s="38"/>
      <c r="X103" s="302"/>
      <c r="Y103" s="302"/>
      <c r="Z103" s="302"/>
      <c r="AA103" s="185"/>
      <c r="AB103" s="183"/>
      <c r="AC103" s="184"/>
      <c r="AD103" s="185"/>
      <c r="AE103" s="185"/>
      <c r="AF103" s="185"/>
      <c r="AG103" s="185"/>
      <c r="AH103" s="185"/>
      <c r="AI103" s="185"/>
    </row>
    <row r="104" spans="1:35" ht="19.5" customHeight="1">
      <c r="A104" s="246"/>
      <c r="B104" s="38"/>
      <c r="C104" s="304"/>
      <c r="D104" s="304"/>
      <c r="E104" s="304"/>
      <c r="F104" s="304"/>
      <c r="G104" s="308"/>
      <c r="H104" s="304"/>
      <c r="I104" s="308"/>
      <c r="J104" s="308"/>
      <c r="K104" s="304"/>
      <c r="L104" s="248"/>
      <c r="M104" s="304"/>
      <c r="N104" s="304"/>
      <c r="O104" s="304"/>
      <c r="P104" s="304"/>
      <c r="Q104" s="38"/>
      <c r="R104" s="38"/>
      <c r="S104" s="38"/>
      <c r="T104" s="38"/>
      <c r="U104" s="305"/>
      <c r="V104" s="38"/>
      <c r="W104" s="38"/>
      <c r="X104" s="302"/>
      <c r="Y104" s="302"/>
      <c r="Z104" s="302"/>
      <c r="AA104" s="185"/>
      <c r="AB104" s="183"/>
      <c r="AC104" s="184"/>
      <c r="AD104" s="185"/>
      <c r="AE104" s="185"/>
      <c r="AF104" s="185"/>
      <c r="AG104" s="185"/>
      <c r="AH104" s="185"/>
      <c r="AI104" s="185"/>
    </row>
    <row r="105" spans="1:35" ht="19.5" customHeight="1">
      <c r="A105" s="246"/>
      <c r="B105" s="38"/>
      <c r="C105" s="304"/>
      <c r="D105" s="304"/>
      <c r="E105" s="304"/>
      <c r="F105" s="304"/>
      <c r="G105" s="308"/>
      <c r="H105" s="304"/>
      <c r="I105" s="308"/>
      <c r="J105" s="308"/>
      <c r="K105" s="304"/>
      <c r="L105" s="248"/>
      <c r="M105" s="304"/>
      <c r="N105" s="304"/>
      <c r="O105" s="304"/>
      <c r="P105" s="304"/>
      <c r="Q105" s="38"/>
      <c r="R105" s="38"/>
      <c r="S105" s="38"/>
      <c r="T105" s="38"/>
      <c r="U105" s="305"/>
      <c r="V105" s="38"/>
      <c r="W105" s="38"/>
      <c r="X105" s="302"/>
      <c r="Y105" s="302"/>
      <c r="Z105" s="302"/>
      <c r="AA105" s="185"/>
      <c r="AB105" s="183"/>
      <c r="AC105" s="184"/>
      <c r="AD105" s="185"/>
      <c r="AE105" s="185"/>
      <c r="AF105" s="185"/>
      <c r="AG105" s="185"/>
      <c r="AH105" s="185"/>
      <c r="AI105" s="185"/>
    </row>
    <row r="106" spans="1:35" ht="19.5" customHeight="1">
      <c r="A106" s="246"/>
      <c r="B106" s="38"/>
      <c r="C106" s="304"/>
      <c r="D106" s="304"/>
      <c r="E106" s="304"/>
      <c r="F106" s="304"/>
      <c r="G106" s="308"/>
      <c r="H106" s="304"/>
      <c r="I106" s="308"/>
      <c r="J106" s="308"/>
      <c r="K106" s="304"/>
      <c r="L106" s="248"/>
      <c r="M106" s="304"/>
      <c r="N106" s="304"/>
      <c r="O106" s="304"/>
      <c r="P106" s="304"/>
      <c r="Q106" s="38"/>
      <c r="R106" s="38"/>
      <c r="S106" s="38"/>
      <c r="T106" s="38"/>
      <c r="U106" s="305"/>
      <c r="V106" s="38"/>
      <c r="W106" s="38"/>
      <c r="X106" s="302"/>
      <c r="Y106" s="302"/>
      <c r="Z106" s="302"/>
      <c r="AA106" s="185"/>
      <c r="AB106" s="183"/>
      <c r="AC106" s="184"/>
      <c r="AD106" s="185"/>
      <c r="AE106" s="185"/>
      <c r="AF106" s="185"/>
      <c r="AG106" s="185"/>
      <c r="AH106" s="185"/>
      <c r="AI106" s="185"/>
    </row>
    <row r="107" spans="1:35" ht="19.5" customHeight="1">
      <c r="A107" s="246"/>
      <c r="B107" s="38"/>
      <c r="C107" s="304"/>
      <c r="D107" s="304"/>
      <c r="E107" s="304"/>
      <c r="F107" s="304"/>
      <c r="G107" s="308"/>
      <c r="H107" s="304"/>
      <c r="I107" s="308"/>
      <c r="J107" s="308"/>
      <c r="K107" s="304"/>
      <c r="L107" s="248"/>
      <c r="M107" s="304"/>
      <c r="N107" s="304"/>
      <c r="O107" s="304"/>
      <c r="P107" s="304"/>
      <c r="Q107" s="38"/>
      <c r="R107" s="38"/>
      <c r="S107" s="38"/>
      <c r="T107" s="38"/>
      <c r="U107" s="305"/>
      <c r="V107" s="38"/>
      <c r="W107" s="38"/>
      <c r="X107" s="302"/>
      <c r="Y107" s="302"/>
      <c r="Z107" s="302"/>
      <c r="AA107" s="185"/>
      <c r="AB107" s="183"/>
      <c r="AC107" s="184"/>
      <c r="AD107" s="185"/>
      <c r="AE107" s="185"/>
      <c r="AF107" s="185"/>
      <c r="AG107" s="185"/>
      <c r="AH107" s="185"/>
      <c r="AI107" s="185"/>
    </row>
    <row r="108" spans="1:35" ht="19.5" customHeight="1">
      <c r="A108" s="246"/>
      <c r="B108" s="38"/>
      <c r="C108" s="304"/>
      <c r="D108" s="304"/>
      <c r="E108" s="304"/>
      <c r="F108" s="304"/>
      <c r="G108" s="308"/>
      <c r="H108" s="304"/>
      <c r="I108" s="308"/>
      <c r="J108" s="308"/>
      <c r="K108" s="304"/>
      <c r="L108" s="248"/>
      <c r="M108" s="304"/>
      <c r="N108" s="304"/>
      <c r="O108" s="304"/>
      <c r="P108" s="304"/>
      <c r="Q108" s="38"/>
      <c r="R108" s="38"/>
      <c r="S108" s="38"/>
      <c r="T108" s="38"/>
      <c r="U108" s="305"/>
      <c r="V108" s="38"/>
      <c r="W108" s="38"/>
      <c r="X108" s="302"/>
      <c r="Y108" s="302"/>
      <c r="Z108" s="302"/>
      <c r="AA108" s="185"/>
      <c r="AB108" s="183"/>
      <c r="AC108" s="184"/>
      <c r="AD108" s="185"/>
      <c r="AE108" s="185"/>
      <c r="AF108" s="185"/>
      <c r="AG108" s="185"/>
      <c r="AH108" s="185"/>
      <c r="AI108" s="185"/>
    </row>
    <row r="109" spans="1:35" ht="19.5" customHeight="1">
      <c r="A109" s="246"/>
      <c r="B109" s="38"/>
      <c r="C109" s="304"/>
      <c r="D109" s="304"/>
      <c r="E109" s="304"/>
      <c r="F109" s="304"/>
      <c r="G109" s="308"/>
      <c r="H109" s="304"/>
      <c r="I109" s="308"/>
      <c r="J109" s="308"/>
      <c r="K109" s="304"/>
      <c r="L109" s="248"/>
      <c r="M109" s="304"/>
      <c r="N109" s="304"/>
      <c r="O109" s="304"/>
      <c r="P109" s="304"/>
      <c r="Q109" s="38"/>
      <c r="R109" s="38"/>
      <c r="S109" s="38"/>
      <c r="T109" s="38"/>
      <c r="U109" s="305"/>
      <c r="V109" s="38"/>
      <c r="W109" s="38"/>
      <c r="X109" s="302"/>
      <c r="Y109" s="302"/>
      <c r="Z109" s="302"/>
      <c r="AA109" s="185"/>
      <c r="AB109" s="183"/>
      <c r="AC109" s="184"/>
      <c r="AD109" s="185"/>
      <c r="AE109" s="185"/>
      <c r="AF109" s="185"/>
      <c r="AG109" s="185"/>
      <c r="AH109" s="185"/>
      <c r="AI109" s="185"/>
    </row>
    <row r="110" spans="1:35" ht="19.5" customHeight="1">
      <c r="A110" s="246"/>
      <c r="B110" s="307"/>
      <c r="C110" s="307"/>
      <c r="D110" s="304"/>
      <c r="E110" s="304"/>
      <c r="F110" s="304"/>
      <c r="G110" s="308"/>
      <c r="H110" s="304"/>
      <c r="I110" s="308"/>
      <c r="J110" s="308"/>
      <c r="K110" s="304"/>
      <c r="L110" s="248"/>
      <c r="M110" s="304"/>
      <c r="N110" s="304"/>
      <c r="O110" s="304"/>
      <c r="P110" s="304"/>
      <c r="Q110" s="38"/>
      <c r="R110" s="38"/>
      <c r="S110" s="38"/>
      <c r="T110" s="38"/>
      <c r="U110" s="305"/>
      <c r="V110" s="38"/>
      <c r="W110" s="38"/>
      <c r="X110" s="302"/>
      <c r="Y110" s="302"/>
      <c r="Z110" s="302"/>
      <c r="AA110" s="185"/>
      <c r="AB110" s="183"/>
      <c r="AC110" s="184"/>
      <c r="AD110" s="185"/>
      <c r="AE110" s="185"/>
      <c r="AF110" s="185"/>
      <c r="AG110" s="185"/>
      <c r="AH110" s="185"/>
      <c r="AI110" s="185"/>
    </row>
    <row r="111" spans="1:35" ht="19.5" customHeight="1">
      <c r="A111" s="246"/>
      <c r="B111" s="307"/>
      <c r="C111" s="307"/>
      <c r="D111" s="304"/>
      <c r="E111" s="304"/>
      <c r="F111" s="304"/>
      <c r="G111" s="308"/>
      <c r="H111" s="304"/>
      <c r="I111" s="308"/>
      <c r="J111" s="308"/>
      <c r="K111" s="304"/>
      <c r="L111" s="248"/>
      <c r="M111" s="304"/>
      <c r="N111" s="304"/>
      <c r="O111" s="304"/>
      <c r="P111" s="304"/>
      <c r="Q111" s="38"/>
      <c r="R111" s="38"/>
      <c r="S111" s="38"/>
      <c r="T111" s="38"/>
      <c r="U111" s="305"/>
      <c r="V111" s="38"/>
      <c r="W111" s="38"/>
      <c r="X111" s="302"/>
      <c r="Y111" s="302"/>
      <c r="Z111" s="302"/>
      <c r="AA111" s="185"/>
      <c r="AB111" s="183"/>
      <c r="AC111" s="184"/>
      <c r="AD111" s="185"/>
      <c r="AE111" s="185"/>
      <c r="AF111" s="185"/>
      <c r="AG111" s="185"/>
      <c r="AH111" s="185"/>
      <c r="AI111" s="185"/>
    </row>
    <row r="112" spans="1:35" ht="19.5" customHeight="1">
      <c r="A112" s="246"/>
      <c r="B112" s="307"/>
      <c r="C112" s="307"/>
      <c r="D112" s="304"/>
      <c r="E112" s="304"/>
      <c r="F112" s="304"/>
      <c r="G112" s="308"/>
      <c r="H112" s="304"/>
      <c r="I112" s="308"/>
      <c r="J112" s="308"/>
      <c r="K112" s="304"/>
      <c r="L112" s="248"/>
      <c r="M112" s="304"/>
      <c r="N112" s="304"/>
      <c r="O112" s="304"/>
      <c r="P112" s="304"/>
      <c r="Q112" s="38"/>
      <c r="R112" s="38"/>
      <c r="S112" s="38"/>
      <c r="T112" s="38"/>
      <c r="U112" s="305"/>
      <c r="V112" s="38"/>
      <c r="W112" s="38"/>
      <c r="X112" s="302"/>
      <c r="Y112" s="302"/>
      <c r="Z112" s="302"/>
      <c r="AA112" s="185"/>
      <c r="AB112" s="183"/>
      <c r="AC112" s="184"/>
      <c r="AD112" s="185"/>
      <c r="AE112" s="185"/>
      <c r="AF112" s="185"/>
      <c r="AG112" s="185"/>
      <c r="AH112" s="185"/>
      <c r="AI112" s="185"/>
    </row>
    <row r="113" spans="1:35" ht="19.5" customHeight="1">
      <c r="A113" s="246"/>
      <c r="B113" s="307"/>
      <c r="C113" s="307"/>
      <c r="D113" s="304"/>
      <c r="E113" s="304"/>
      <c r="F113" s="304"/>
      <c r="G113" s="308"/>
      <c r="H113" s="304"/>
      <c r="I113" s="308"/>
      <c r="J113" s="308"/>
      <c r="K113" s="304"/>
      <c r="L113" s="248"/>
      <c r="M113" s="304"/>
      <c r="N113" s="304"/>
      <c r="O113" s="304"/>
      <c r="P113" s="304"/>
      <c r="Q113" s="38"/>
      <c r="R113" s="38"/>
      <c r="S113" s="38"/>
      <c r="T113" s="38"/>
      <c r="U113" s="305"/>
      <c r="V113" s="38"/>
      <c r="W113" s="38"/>
      <c r="X113" s="302"/>
      <c r="Y113" s="302"/>
      <c r="Z113" s="302"/>
      <c r="AA113" s="185"/>
      <c r="AB113" s="183"/>
      <c r="AC113" s="184"/>
      <c r="AD113" s="185"/>
      <c r="AE113" s="185"/>
      <c r="AF113" s="185"/>
      <c r="AG113" s="185"/>
      <c r="AH113" s="185"/>
      <c r="AI113" s="185"/>
    </row>
    <row r="114" spans="1:35" ht="19.5" customHeight="1">
      <c r="A114" s="246"/>
      <c r="B114" s="307"/>
      <c r="C114" s="307"/>
      <c r="D114" s="304"/>
      <c r="E114" s="304"/>
      <c r="F114" s="304"/>
      <c r="G114" s="308"/>
      <c r="H114" s="304"/>
      <c r="I114" s="308"/>
      <c r="J114" s="308"/>
      <c r="K114" s="304"/>
      <c r="L114" s="248"/>
      <c r="M114" s="304"/>
      <c r="N114" s="304"/>
      <c r="O114" s="304"/>
      <c r="P114" s="304"/>
      <c r="Q114" s="38"/>
      <c r="R114" s="38"/>
      <c r="S114" s="38"/>
      <c r="T114" s="38"/>
      <c r="U114" s="305"/>
      <c r="V114" s="38"/>
      <c r="W114" s="38"/>
      <c r="X114" s="302"/>
      <c r="Y114" s="302"/>
      <c r="Z114" s="302"/>
      <c r="AA114" s="185"/>
      <c r="AB114" s="183"/>
      <c r="AC114" s="184"/>
      <c r="AD114" s="185"/>
      <c r="AE114" s="185"/>
      <c r="AF114" s="185"/>
      <c r="AG114" s="185"/>
      <c r="AH114" s="185"/>
      <c r="AI114" s="185"/>
    </row>
    <row r="115" spans="1:35" ht="19.5" customHeight="1">
      <c r="A115" s="246"/>
      <c r="B115" s="38"/>
      <c r="C115" s="304"/>
      <c r="D115" s="304"/>
      <c r="E115" s="304"/>
      <c r="F115" s="304"/>
      <c r="G115" s="308"/>
      <c r="H115" s="304"/>
      <c r="I115" s="308"/>
      <c r="J115" s="308"/>
      <c r="K115" s="304"/>
      <c r="L115" s="248"/>
      <c r="M115" s="304"/>
      <c r="N115" s="304"/>
      <c r="O115" s="304"/>
      <c r="P115" s="304"/>
      <c r="Q115" s="38"/>
      <c r="R115" s="38"/>
      <c r="S115" s="38"/>
      <c r="T115" s="38"/>
      <c r="U115" s="305"/>
      <c r="V115" s="38"/>
      <c r="W115" s="38"/>
      <c r="X115" s="302"/>
      <c r="Y115" s="302"/>
      <c r="Z115" s="302"/>
      <c r="AA115" s="185"/>
      <c r="AB115" s="183"/>
      <c r="AC115" s="184"/>
      <c r="AD115" s="185"/>
      <c r="AE115" s="185"/>
      <c r="AF115" s="185"/>
      <c r="AG115" s="185"/>
      <c r="AH115" s="185"/>
      <c r="AI115" s="185"/>
    </row>
    <row r="116" spans="1:35" ht="19.5" customHeight="1">
      <c r="A116" s="246"/>
      <c r="B116" s="38"/>
      <c r="C116" s="304"/>
      <c r="D116" s="304"/>
      <c r="E116" s="304"/>
      <c r="F116" s="304"/>
      <c r="G116" s="308"/>
      <c r="H116" s="304"/>
      <c r="I116" s="308"/>
      <c r="J116" s="308"/>
      <c r="K116" s="304"/>
      <c r="L116" s="248"/>
      <c r="M116" s="304"/>
      <c r="N116" s="304"/>
      <c r="O116" s="304"/>
      <c r="P116" s="304"/>
      <c r="Q116" s="38"/>
      <c r="R116" s="38"/>
      <c r="S116" s="38"/>
      <c r="T116" s="38"/>
      <c r="U116" s="305"/>
      <c r="V116" s="38"/>
      <c r="W116" s="38"/>
      <c r="X116" s="302"/>
      <c r="Y116" s="302"/>
      <c r="Z116" s="302"/>
      <c r="AA116" s="185"/>
      <c r="AB116" s="183"/>
      <c r="AC116" s="184"/>
      <c r="AD116" s="185"/>
      <c r="AE116" s="185"/>
      <c r="AF116" s="185"/>
      <c r="AG116" s="185"/>
      <c r="AH116" s="185"/>
      <c r="AI116" s="185"/>
    </row>
    <row r="117" spans="1:35" ht="19.5" customHeight="1">
      <c r="A117" s="246"/>
      <c r="B117" s="38"/>
      <c r="C117" s="304"/>
      <c r="D117" s="304"/>
      <c r="E117" s="304"/>
      <c r="F117" s="304"/>
      <c r="G117" s="308"/>
      <c r="H117" s="304"/>
      <c r="I117" s="308"/>
      <c r="J117" s="308"/>
      <c r="K117" s="304"/>
      <c r="L117" s="248"/>
      <c r="M117" s="304"/>
      <c r="N117" s="304"/>
      <c r="O117" s="304"/>
      <c r="P117" s="304"/>
      <c r="Q117" s="38"/>
      <c r="R117" s="38"/>
      <c r="S117" s="38"/>
      <c r="T117" s="38"/>
      <c r="U117" s="305"/>
      <c r="V117" s="38"/>
      <c r="W117" s="38"/>
      <c r="X117" s="302"/>
      <c r="Y117" s="302"/>
      <c r="Z117" s="302"/>
      <c r="AA117" s="185"/>
      <c r="AB117" s="183"/>
      <c r="AC117" s="184"/>
      <c r="AD117" s="185"/>
      <c r="AE117" s="185"/>
      <c r="AF117" s="185"/>
      <c r="AG117" s="185"/>
      <c r="AH117" s="185"/>
      <c r="AI117" s="185"/>
    </row>
    <row r="118" spans="1:35" ht="19.5" customHeight="1">
      <c r="A118" s="246"/>
      <c r="B118" s="38"/>
      <c r="C118" s="304"/>
      <c r="D118" s="304"/>
      <c r="E118" s="304"/>
      <c r="F118" s="304"/>
      <c r="G118" s="308"/>
      <c r="H118" s="304"/>
      <c r="I118" s="308"/>
      <c r="J118" s="308"/>
      <c r="K118" s="304"/>
      <c r="L118" s="248"/>
      <c r="M118" s="304"/>
      <c r="N118" s="304"/>
      <c r="O118" s="304"/>
      <c r="P118" s="304"/>
      <c r="Q118" s="38"/>
      <c r="R118" s="38"/>
      <c r="S118" s="38"/>
      <c r="T118" s="38"/>
      <c r="U118" s="305"/>
      <c r="V118" s="38"/>
      <c r="W118" s="38"/>
      <c r="X118" s="302"/>
      <c r="Y118" s="302"/>
      <c r="Z118" s="302"/>
      <c r="AA118" s="185"/>
      <c r="AB118" s="183"/>
      <c r="AC118" s="184"/>
      <c r="AD118" s="185"/>
      <c r="AE118" s="185"/>
      <c r="AF118" s="185"/>
      <c r="AG118" s="185"/>
      <c r="AH118" s="185"/>
      <c r="AI118" s="185"/>
    </row>
    <row r="119" spans="1:35" ht="19.5" customHeight="1">
      <c r="A119" s="246"/>
      <c r="B119" s="38"/>
      <c r="C119" s="304"/>
      <c r="D119" s="304"/>
      <c r="E119" s="304"/>
      <c r="F119" s="304"/>
      <c r="G119" s="308"/>
      <c r="H119" s="304"/>
      <c r="I119" s="308"/>
      <c r="J119" s="308"/>
      <c r="K119" s="304"/>
      <c r="L119" s="248"/>
      <c r="M119" s="304"/>
      <c r="N119" s="304"/>
      <c r="O119" s="304"/>
      <c r="P119" s="304"/>
      <c r="Q119" s="38"/>
      <c r="R119" s="38"/>
      <c r="S119" s="38"/>
      <c r="T119" s="38"/>
      <c r="U119" s="305"/>
      <c r="V119" s="38"/>
      <c r="W119" s="38"/>
      <c r="X119" s="302"/>
      <c r="Y119" s="302"/>
      <c r="Z119" s="302"/>
      <c r="AA119" s="185"/>
      <c r="AB119" s="183"/>
      <c r="AC119" s="184"/>
      <c r="AD119" s="185"/>
      <c r="AE119" s="185"/>
      <c r="AF119" s="185"/>
      <c r="AG119" s="185"/>
      <c r="AH119" s="185"/>
      <c r="AI119" s="185"/>
    </row>
    <row r="120" spans="1:35" ht="19.5" customHeight="1">
      <c r="A120" s="246"/>
      <c r="B120" s="38"/>
      <c r="C120" s="304"/>
      <c r="D120" s="304"/>
      <c r="E120" s="304"/>
      <c r="F120" s="304"/>
      <c r="G120" s="308"/>
      <c r="H120" s="304"/>
      <c r="I120" s="308"/>
      <c r="J120" s="308"/>
      <c r="K120" s="304"/>
      <c r="L120" s="248"/>
      <c r="M120" s="304"/>
      <c r="N120" s="304"/>
      <c r="O120" s="304"/>
      <c r="P120" s="304"/>
      <c r="Q120" s="38"/>
      <c r="R120" s="38"/>
      <c r="S120" s="38"/>
      <c r="T120" s="38"/>
      <c r="U120" s="305"/>
      <c r="V120" s="38"/>
      <c r="W120" s="38"/>
      <c r="X120" s="302"/>
      <c r="Y120" s="302"/>
      <c r="Z120" s="302"/>
      <c r="AA120" s="185"/>
      <c r="AB120" s="183"/>
      <c r="AC120" s="184"/>
      <c r="AD120" s="185"/>
      <c r="AE120" s="185"/>
      <c r="AF120" s="185"/>
      <c r="AG120" s="185"/>
      <c r="AH120" s="185"/>
      <c r="AI120" s="185"/>
    </row>
    <row r="121" spans="1:35" ht="19.5" customHeight="1">
      <c r="A121" s="246"/>
      <c r="B121" s="38"/>
      <c r="C121" s="304"/>
      <c r="D121" s="304"/>
      <c r="E121" s="304"/>
      <c r="F121" s="304"/>
      <c r="G121" s="308"/>
      <c r="H121" s="304"/>
      <c r="I121" s="308"/>
      <c r="J121" s="308"/>
      <c r="K121" s="304"/>
      <c r="L121" s="248"/>
      <c r="M121" s="304"/>
      <c r="N121" s="304"/>
      <c r="O121" s="304"/>
      <c r="P121" s="304"/>
      <c r="Q121" s="38"/>
      <c r="R121" s="38"/>
      <c r="S121" s="38"/>
      <c r="T121" s="38"/>
      <c r="U121" s="305"/>
      <c r="V121" s="38"/>
      <c r="W121" s="38"/>
      <c r="X121" s="302"/>
      <c r="Y121" s="302"/>
      <c r="Z121" s="302"/>
      <c r="AA121" s="185"/>
      <c r="AB121" s="183"/>
      <c r="AC121" s="184"/>
      <c r="AD121" s="185"/>
      <c r="AE121" s="185"/>
      <c r="AF121" s="185"/>
      <c r="AG121" s="185"/>
      <c r="AH121" s="185"/>
      <c r="AI121" s="185"/>
    </row>
    <row r="122" spans="1:35" ht="19.5" customHeight="1">
      <c r="A122" s="246"/>
      <c r="B122" s="38"/>
      <c r="C122" s="304"/>
      <c r="D122" s="304"/>
      <c r="E122" s="304"/>
      <c r="F122" s="304"/>
      <c r="G122" s="308"/>
      <c r="H122" s="304"/>
      <c r="I122" s="308"/>
      <c r="J122" s="308"/>
      <c r="K122" s="304"/>
      <c r="L122" s="248"/>
      <c r="M122" s="304"/>
      <c r="N122" s="304"/>
      <c r="O122" s="304"/>
      <c r="P122" s="304"/>
      <c r="Q122" s="38"/>
      <c r="R122" s="38"/>
      <c r="S122" s="38"/>
      <c r="T122" s="38"/>
      <c r="U122" s="305"/>
      <c r="V122" s="38"/>
      <c r="W122" s="38"/>
      <c r="X122" s="302"/>
      <c r="Y122" s="302"/>
      <c r="Z122" s="302"/>
      <c r="AA122" s="185"/>
      <c r="AB122" s="183"/>
      <c r="AC122" s="184"/>
      <c r="AD122" s="185"/>
      <c r="AE122" s="185"/>
      <c r="AF122" s="185"/>
      <c r="AG122" s="185"/>
      <c r="AH122" s="185"/>
      <c r="AI122" s="185"/>
    </row>
    <row r="123" spans="1:35" ht="19.5" customHeight="1">
      <c r="A123" s="246"/>
      <c r="B123" s="38"/>
      <c r="C123" s="304"/>
      <c r="D123" s="304"/>
      <c r="E123" s="304"/>
      <c r="F123" s="304"/>
      <c r="G123" s="308"/>
      <c r="H123" s="304"/>
      <c r="I123" s="308"/>
      <c r="J123" s="308"/>
      <c r="K123" s="304"/>
      <c r="L123" s="248"/>
      <c r="M123" s="304"/>
      <c r="N123" s="304"/>
      <c r="O123" s="304"/>
      <c r="P123" s="304"/>
      <c r="Q123" s="38"/>
      <c r="R123" s="38"/>
      <c r="S123" s="38"/>
      <c r="T123" s="38"/>
      <c r="U123" s="305"/>
      <c r="V123" s="38"/>
      <c r="W123" s="38"/>
      <c r="X123" s="302"/>
      <c r="Y123" s="302"/>
      <c r="Z123" s="302"/>
      <c r="AA123" s="185"/>
      <c r="AB123" s="183"/>
      <c r="AC123" s="184"/>
      <c r="AD123" s="185"/>
      <c r="AE123" s="185"/>
      <c r="AF123" s="185"/>
      <c r="AG123" s="185"/>
      <c r="AH123" s="185"/>
      <c r="AI123" s="185"/>
    </row>
    <row r="124" spans="1:35" ht="19.5" customHeight="1">
      <c r="A124" s="246"/>
      <c r="B124" s="38"/>
      <c r="C124" s="304"/>
      <c r="D124" s="304"/>
      <c r="E124" s="304"/>
      <c r="F124" s="304"/>
      <c r="G124" s="308"/>
      <c r="H124" s="304"/>
      <c r="I124" s="308"/>
      <c r="J124" s="308"/>
      <c r="K124" s="304"/>
      <c r="L124" s="248"/>
      <c r="M124" s="304"/>
      <c r="N124" s="304"/>
      <c r="O124" s="304"/>
      <c r="P124" s="304"/>
      <c r="Q124" s="38"/>
      <c r="R124" s="38"/>
      <c r="S124" s="38"/>
      <c r="T124" s="38"/>
      <c r="U124" s="305"/>
      <c r="V124" s="38"/>
      <c r="W124" s="38"/>
      <c r="X124" s="302"/>
      <c r="Y124" s="302"/>
      <c r="Z124" s="302"/>
      <c r="AA124" s="185"/>
      <c r="AB124" s="183"/>
      <c r="AC124" s="184"/>
      <c r="AD124" s="185"/>
      <c r="AE124" s="185"/>
      <c r="AF124" s="185"/>
      <c r="AG124" s="185"/>
      <c r="AH124" s="185"/>
      <c r="AI124" s="185"/>
    </row>
    <row r="125" spans="1:35" ht="19.5" customHeight="1">
      <c r="A125" s="246"/>
      <c r="B125" s="38"/>
      <c r="C125" s="304"/>
      <c r="D125" s="304"/>
      <c r="E125" s="304"/>
      <c r="F125" s="304"/>
      <c r="G125" s="304"/>
      <c r="H125" s="304"/>
      <c r="I125" s="304"/>
      <c r="J125" s="304"/>
      <c r="K125" s="304"/>
      <c r="L125" s="248"/>
      <c r="M125" s="304"/>
      <c r="N125" s="304"/>
      <c r="O125" s="304"/>
      <c r="P125" s="304"/>
      <c r="Q125" s="38"/>
      <c r="R125" s="38"/>
      <c r="S125" s="38"/>
      <c r="T125" s="38"/>
      <c r="U125" s="305"/>
      <c r="V125" s="38"/>
      <c r="W125" s="38"/>
      <c r="X125" s="302"/>
      <c r="Y125" s="302"/>
      <c r="Z125" s="302"/>
      <c r="AA125" s="185"/>
      <c r="AB125" s="183"/>
      <c r="AC125" s="184"/>
      <c r="AD125" s="185"/>
      <c r="AE125" s="185"/>
      <c r="AF125" s="185"/>
      <c r="AG125" s="185"/>
      <c r="AH125" s="185"/>
      <c r="AI125" s="185"/>
    </row>
    <row r="126" spans="1:35" ht="19.5" customHeight="1">
      <c r="A126" s="246"/>
      <c r="B126" s="38"/>
      <c r="C126" s="304"/>
      <c r="D126" s="304"/>
      <c r="E126" s="304"/>
      <c r="F126" s="304"/>
      <c r="G126" s="304"/>
      <c r="H126" s="304"/>
      <c r="I126" s="304"/>
      <c r="J126" s="304"/>
      <c r="K126" s="304"/>
      <c r="L126" s="248"/>
      <c r="M126" s="304"/>
      <c r="N126" s="304"/>
      <c r="O126" s="304"/>
      <c r="P126" s="304"/>
      <c r="Q126" s="38"/>
      <c r="R126" s="38"/>
      <c r="S126" s="38"/>
      <c r="T126" s="38"/>
      <c r="U126" s="305"/>
      <c r="V126" s="38"/>
      <c r="W126" s="38"/>
      <c r="X126" s="302"/>
      <c r="Y126" s="302"/>
      <c r="Z126" s="302"/>
      <c r="AA126" s="185"/>
      <c r="AB126" s="183"/>
      <c r="AC126" s="184"/>
      <c r="AD126" s="185"/>
      <c r="AE126" s="185"/>
      <c r="AF126" s="185"/>
      <c r="AG126" s="185"/>
      <c r="AH126" s="185"/>
      <c r="AI126" s="185"/>
    </row>
    <row r="127" spans="2:24" ht="12.75">
      <c r="B127" s="14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4"/>
    </row>
    <row r="128" spans="1:16" ht="15">
      <c r="A128" s="294"/>
      <c r="B128" s="38"/>
      <c r="C128" s="38"/>
      <c r="D128" s="117"/>
      <c r="E128" s="117"/>
      <c r="F128" s="117"/>
      <c r="G128" s="117"/>
      <c r="H128" s="117"/>
      <c r="I128" s="117"/>
      <c r="J128" s="14"/>
      <c r="K128" s="295"/>
      <c r="L128" s="14"/>
      <c r="M128" s="14"/>
      <c r="N128" s="14"/>
      <c r="O128" s="14"/>
      <c r="P128" s="14"/>
    </row>
    <row r="129" spans="1:26" ht="15">
      <c r="A129" s="296"/>
      <c r="B129" s="292"/>
      <c r="C129" s="925"/>
      <c r="D129" s="925"/>
      <c r="E129" s="925"/>
      <c r="F129" s="925"/>
      <c r="G129" s="925"/>
      <c r="H129" s="925"/>
      <c r="I129" s="925"/>
      <c r="J129" s="925"/>
      <c r="K129" s="925"/>
      <c r="L129" s="925"/>
      <c r="M129" s="925"/>
      <c r="N129" s="925"/>
      <c r="O129" s="925"/>
      <c r="P129" s="925"/>
      <c r="Q129" s="925"/>
      <c r="R129" s="925"/>
      <c r="S129" s="925"/>
      <c r="T129" s="925"/>
      <c r="U129" s="925"/>
      <c r="V129" s="925"/>
      <c r="W129" s="925"/>
      <c r="X129" s="925"/>
      <c r="Y129" s="925"/>
      <c r="Z129" s="925"/>
    </row>
    <row r="130" spans="1:26" ht="15">
      <c r="A130" s="296"/>
      <c r="B130" s="292"/>
      <c r="C130" s="925"/>
      <c r="D130" s="925"/>
      <c r="E130" s="925"/>
      <c r="F130" s="925"/>
      <c r="G130" s="925"/>
      <c r="H130" s="925"/>
      <c r="I130" s="925"/>
      <c r="J130" s="925"/>
      <c r="K130" s="925"/>
      <c r="L130" s="925"/>
      <c r="M130" s="925"/>
      <c r="N130" s="925"/>
      <c r="O130" s="925"/>
      <c r="P130" s="925"/>
      <c r="Q130" s="925"/>
      <c r="R130" s="925"/>
      <c r="S130" s="925"/>
      <c r="T130" s="925"/>
      <c r="U130" s="925"/>
      <c r="V130" s="925"/>
      <c r="W130" s="925"/>
      <c r="X130" s="925"/>
      <c r="Y130" s="925"/>
      <c r="Z130" s="925"/>
    </row>
    <row r="131" spans="1:26" ht="15">
      <c r="A131" s="294"/>
      <c r="B131" s="292"/>
      <c r="C131" s="925"/>
      <c r="D131" s="925"/>
      <c r="E131" s="925"/>
      <c r="F131" s="925"/>
      <c r="G131" s="925"/>
      <c r="H131" s="925"/>
      <c r="I131" s="925"/>
      <c r="J131" s="925"/>
      <c r="K131" s="925"/>
      <c r="L131" s="925"/>
      <c r="M131" s="925"/>
      <c r="N131" s="925"/>
      <c r="O131" s="925"/>
      <c r="P131" s="925"/>
      <c r="Q131" s="925"/>
      <c r="R131" s="925"/>
      <c r="S131" s="925"/>
      <c r="T131" s="925"/>
      <c r="U131" s="925"/>
      <c r="V131" s="925"/>
      <c r="W131" s="925"/>
      <c r="X131" s="925"/>
      <c r="Y131" s="925"/>
      <c r="Z131" s="925"/>
    </row>
    <row r="132" spans="1:26" ht="15">
      <c r="A132" s="296"/>
      <c r="B132" s="292"/>
      <c r="C132" s="925"/>
      <c r="D132" s="925"/>
      <c r="E132" s="925"/>
      <c r="F132" s="925"/>
      <c r="G132" s="925"/>
      <c r="H132" s="925"/>
      <c r="I132" s="925"/>
      <c r="J132" s="925"/>
      <c r="K132" s="925"/>
      <c r="L132" s="925"/>
      <c r="M132" s="925"/>
      <c r="N132" s="925"/>
      <c r="O132" s="925"/>
      <c r="P132" s="925"/>
      <c r="Q132" s="925"/>
      <c r="R132" s="925"/>
      <c r="S132" s="925"/>
      <c r="T132" s="925"/>
      <c r="U132" s="925"/>
      <c r="V132" s="925"/>
      <c r="W132" s="925"/>
      <c r="X132" s="925"/>
      <c r="Y132" s="925"/>
      <c r="Z132" s="925"/>
    </row>
    <row r="133" spans="1:26" ht="15">
      <c r="A133" s="296"/>
      <c r="B133" s="292"/>
      <c r="C133" s="925"/>
      <c r="D133" s="925"/>
      <c r="E133" s="925"/>
      <c r="F133" s="925"/>
      <c r="G133" s="925"/>
      <c r="H133" s="925"/>
      <c r="I133" s="925"/>
      <c r="J133" s="925"/>
      <c r="K133" s="925"/>
      <c r="L133" s="925"/>
      <c r="M133" s="925"/>
      <c r="N133" s="925"/>
      <c r="O133" s="925"/>
      <c r="P133" s="925"/>
      <c r="Q133" s="925"/>
      <c r="R133" s="925"/>
      <c r="S133" s="925"/>
      <c r="T133" s="925"/>
      <c r="U133" s="925"/>
      <c r="V133" s="925"/>
      <c r="W133" s="925"/>
      <c r="X133" s="925"/>
      <c r="Y133" s="925"/>
      <c r="Z133" s="925"/>
    </row>
    <row r="134" spans="1:26" ht="15">
      <c r="A134" s="296"/>
      <c r="B134" s="292"/>
      <c r="C134" s="925"/>
      <c r="D134" s="925"/>
      <c r="E134" s="925"/>
      <c r="F134" s="925"/>
      <c r="G134" s="925"/>
      <c r="H134" s="925"/>
      <c r="I134" s="925"/>
      <c r="J134" s="925"/>
      <c r="K134" s="925"/>
      <c r="L134" s="925"/>
      <c r="M134" s="925"/>
      <c r="N134" s="925"/>
      <c r="O134" s="925"/>
      <c r="P134" s="925"/>
      <c r="Q134" s="925"/>
      <c r="R134" s="925"/>
      <c r="S134" s="925"/>
      <c r="T134" s="925"/>
      <c r="U134" s="925"/>
      <c r="V134" s="925"/>
      <c r="W134" s="925"/>
      <c r="X134" s="925"/>
      <c r="Y134" s="925"/>
      <c r="Z134" s="925"/>
    </row>
    <row r="135" spans="1:26" ht="15">
      <c r="A135" s="294"/>
      <c r="B135" s="38"/>
      <c r="C135" s="925"/>
      <c r="D135" s="925"/>
      <c r="E135" s="925"/>
      <c r="F135" s="925"/>
      <c r="G135" s="925"/>
      <c r="H135" s="925"/>
      <c r="I135" s="925"/>
      <c r="J135" s="925"/>
      <c r="K135" s="925"/>
      <c r="L135" s="925"/>
      <c r="M135" s="925"/>
      <c r="N135" s="925"/>
      <c r="O135" s="925"/>
      <c r="P135" s="925"/>
      <c r="Q135" s="925"/>
      <c r="R135" s="925"/>
      <c r="S135" s="925"/>
      <c r="T135" s="925"/>
      <c r="U135" s="925"/>
      <c r="V135" s="925"/>
      <c r="W135" s="925"/>
      <c r="X135" s="925"/>
      <c r="Y135" s="925"/>
      <c r="Z135" s="925"/>
    </row>
    <row r="136" spans="1:26" ht="27.75" customHeight="1">
      <c r="A136" s="296"/>
      <c r="B136" s="292"/>
      <c r="C136" s="925"/>
      <c r="D136" s="925"/>
      <c r="E136" s="925"/>
      <c r="F136" s="925"/>
      <c r="G136" s="925"/>
      <c r="H136" s="925"/>
      <c r="I136" s="925"/>
      <c r="J136" s="925"/>
      <c r="K136" s="925"/>
      <c r="L136" s="925"/>
      <c r="M136" s="925"/>
      <c r="N136" s="925"/>
      <c r="O136" s="925"/>
      <c r="P136" s="925"/>
      <c r="Q136" s="925"/>
      <c r="R136" s="925"/>
      <c r="S136" s="925"/>
      <c r="T136" s="925"/>
      <c r="U136" s="925"/>
      <c r="V136" s="925"/>
      <c r="W136" s="925"/>
      <c r="X136" s="925"/>
      <c r="Y136" s="925"/>
      <c r="Z136" s="925"/>
    </row>
    <row r="137" spans="1:26" ht="35.25" customHeight="1">
      <c r="A137" s="296"/>
      <c r="B137" s="215"/>
      <c r="C137" s="925"/>
      <c r="D137" s="925"/>
      <c r="E137" s="925"/>
      <c r="F137" s="925"/>
      <c r="G137" s="925"/>
      <c r="H137" s="925"/>
      <c r="I137" s="925"/>
      <c r="J137" s="925"/>
      <c r="K137" s="925"/>
      <c r="L137" s="925"/>
      <c r="M137" s="925"/>
      <c r="N137" s="925"/>
      <c r="O137" s="925"/>
      <c r="P137" s="925"/>
      <c r="Q137" s="925"/>
      <c r="R137" s="925"/>
      <c r="S137" s="925"/>
      <c r="T137" s="925"/>
      <c r="U137" s="925"/>
      <c r="V137" s="925"/>
      <c r="W137" s="925"/>
      <c r="X137" s="925"/>
      <c r="Y137" s="925"/>
      <c r="Z137" s="925"/>
    </row>
    <row r="138" spans="1:26" ht="15">
      <c r="A138" s="296"/>
      <c r="B138" s="292"/>
      <c r="C138" s="925"/>
      <c r="D138" s="925"/>
      <c r="E138" s="925"/>
      <c r="F138" s="925"/>
      <c r="G138" s="925"/>
      <c r="H138" s="925"/>
      <c r="I138" s="925"/>
      <c r="J138" s="925"/>
      <c r="K138" s="925"/>
      <c r="L138" s="925"/>
      <c r="M138" s="925"/>
      <c r="N138" s="925"/>
      <c r="O138" s="925"/>
      <c r="P138" s="925"/>
      <c r="Q138" s="925"/>
      <c r="R138" s="925"/>
      <c r="S138" s="925"/>
      <c r="T138" s="925"/>
      <c r="U138" s="925"/>
      <c r="V138" s="925"/>
      <c r="W138" s="925"/>
      <c r="X138" s="925"/>
      <c r="Y138" s="925"/>
      <c r="Z138" s="925"/>
    </row>
    <row r="139" spans="1:16" ht="15">
      <c r="A139" s="294"/>
      <c r="B139" s="38"/>
      <c r="C139" s="38"/>
      <c r="D139" s="117"/>
      <c r="E139" s="117"/>
      <c r="F139" s="117"/>
      <c r="G139" s="117"/>
      <c r="H139" s="117"/>
      <c r="I139" s="117"/>
      <c r="J139" s="14"/>
      <c r="K139" s="295"/>
      <c r="L139" s="14"/>
      <c r="M139" s="14"/>
      <c r="N139" s="14"/>
      <c r="O139" s="14"/>
      <c r="P139" s="14"/>
    </row>
    <row r="140" spans="1:16" ht="15">
      <c r="A140" s="296"/>
      <c r="B140" s="292"/>
      <c r="C140" s="292"/>
      <c r="D140" s="288"/>
      <c r="E140" s="288"/>
      <c r="F140" s="288"/>
      <c r="G140" s="288"/>
      <c r="H140" s="288"/>
      <c r="I140" s="288"/>
      <c r="J140" s="215"/>
      <c r="K140" s="297"/>
      <c r="L140" s="14"/>
      <c r="M140" s="14"/>
      <c r="N140" s="14"/>
      <c r="O140" s="14"/>
      <c r="P140" s="14"/>
    </row>
    <row r="141" spans="1:16" ht="15">
      <c r="A141" s="296"/>
      <c r="B141" s="292"/>
      <c r="C141" s="292"/>
      <c r="D141" s="288"/>
      <c r="E141" s="288"/>
      <c r="F141" s="288"/>
      <c r="G141" s="288"/>
      <c r="H141" s="288"/>
      <c r="I141" s="288"/>
      <c r="J141" s="215"/>
      <c r="K141" s="297"/>
      <c r="L141" s="14"/>
      <c r="M141" s="14"/>
      <c r="N141" s="14"/>
      <c r="O141" s="14"/>
      <c r="P141" s="14"/>
    </row>
    <row r="142" spans="1:16" ht="15">
      <c r="A142" s="296"/>
      <c r="B142" s="292"/>
      <c r="C142" s="292"/>
      <c r="D142" s="288"/>
      <c r="E142" s="288"/>
      <c r="F142" s="288"/>
      <c r="G142" s="288"/>
      <c r="H142" s="288"/>
      <c r="I142" s="288"/>
      <c r="J142" s="215"/>
      <c r="K142" s="297"/>
      <c r="L142" s="14"/>
      <c r="M142" s="14"/>
      <c r="N142" s="14"/>
      <c r="O142" s="14"/>
      <c r="P142" s="14"/>
    </row>
    <row r="143" spans="1:16" ht="15">
      <c r="A143" s="294"/>
      <c r="B143" s="38"/>
      <c r="C143" s="38"/>
      <c r="D143" s="117"/>
      <c r="E143" s="117"/>
      <c r="F143" s="117"/>
      <c r="G143" s="117"/>
      <c r="H143" s="117"/>
      <c r="I143" s="117"/>
      <c r="J143" s="14"/>
      <c r="K143" s="295"/>
      <c r="L143" s="14"/>
      <c r="M143" s="14"/>
      <c r="N143" s="14"/>
      <c r="O143" s="14"/>
      <c r="P143" s="14"/>
    </row>
    <row r="144" spans="1:16" ht="15">
      <c r="A144" s="296"/>
      <c r="B144" s="292"/>
      <c r="C144" s="292"/>
      <c r="D144" s="288"/>
      <c r="E144" s="288"/>
      <c r="F144" s="288"/>
      <c r="G144" s="288"/>
      <c r="H144" s="288"/>
      <c r="I144" s="288"/>
      <c r="J144" s="215"/>
      <c r="K144" s="297"/>
      <c r="L144" s="14"/>
      <c r="M144" s="14"/>
      <c r="N144" s="14"/>
      <c r="O144" s="14"/>
      <c r="P144" s="14"/>
    </row>
    <row r="145" spans="1:16" ht="15">
      <c r="A145" s="296"/>
      <c r="B145" s="292"/>
      <c r="C145" s="292"/>
      <c r="D145" s="288"/>
      <c r="E145" s="288"/>
      <c r="F145" s="288"/>
      <c r="G145" s="288"/>
      <c r="H145" s="288"/>
      <c r="I145" s="288"/>
      <c r="J145" s="215"/>
      <c r="K145" s="297"/>
      <c r="L145" s="14"/>
      <c r="M145" s="14"/>
      <c r="N145" s="14"/>
      <c r="O145" s="14"/>
      <c r="P145" s="14"/>
    </row>
    <row r="146" spans="1:16" ht="15">
      <c r="A146" s="294"/>
      <c r="B146" s="38"/>
      <c r="C146" s="38"/>
      <c r="D146" s="117"/>
      <c r="E146" s="117"/>
      <c r="F146" s="117"/>
      <c r="G146" s="117"/>
      <c r="H146" s="117"/>
      <c r="I146" s="117"/>
      <c r="J146" s="14"/>
      <c r="K146" s="295"/>
      <c r="L146" s="14"/>
      <c r="M146" s="14"/>
      <c r="N146" s="14"/>
      <c r="O146" s="14"/>
      <c r="P146" s="14"/>
    </row>
    <row r="147" spans="1:16" ht="15">
      <c r="A147" s="296"/>
      <c r="B147" s="292"/>
      <c r="C147" s="292"/>
      <c r="D147" s="288"/>
      <c r="E147" s="288"/>
      <c r="F147" s="288"/>
      <c r="G147" s="288"/>
      <c r="H147" s="288"/>
      <c r="I147" s="288"/>
      <c r="J147" s="215"/>
      <c r="K147" s="297"/>
      <c r="L147" s="14"/>
      <c r="M147" s="14"/>
      <c r="N147" s="14"/>
      <c r="O147" s="14"/>
      <c r="P147" s="14"/>
    </row>
    <row r="148" spans="1:16" ht="15">
      <c r="A148" s="296"/>
      <c r="B148" s="292"/>
      <c r="C148" s="292"/>
      <c r="D148" s="288"/>
      <c r="E148" s="288"/>
      <c r="F148" s="288"/>
      <c r="G148" s="288"/>
      <c r="H148" s="288"/>
      <c r="I148" s="288"/>
      <c r="J148" s="215"/>
      <c r="K148" s="297"/>
      <c r="L148" s="14"/>
      <c r="M148" s="14"/>
      <c r="N148" s="14"/>
      <c r="O148" s="14"/>
      <c r="P148" s="14"/>
    </row>
    <row r="149" spans="1:16" ht="15">
      <c r="A149" s="296"/>
      <c r="B149" s="292"/>
      <c r="C149" s="292"/>
      <c r="D149" s="288"/>
      <c r="E149" s="288"/>
      <c r="F149" s="288"/>
      <c r="G149" s="288"/>
      <c r="H149" s="288"/>
      <c r="I149" s="288"/>
      <c r="J149" s="215"/>
      <c r="K149" s="297"/>
      <c r="L149" s="14"/>
      <c r="M149" s="14"/>
      <c r="N149" s="14"/>
      <c r="O149" s="14"/>
      <c r="P149" s="14"/>
    </row>
    <row r="150" spans="1:16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</row>
    <row r="151" spans="1:16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</row>
    <row r="152" spans="1:16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</row>
    <row r="153" spans="1:16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</row>
    <row r="154" spans="1:16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</row>
    <row r="155" spans="1:16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</row>
    <row r="156" spans="1:16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</row>
    <row r="157" spans="1:16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</row>
    <row r="158" spans="1:16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1:16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</row>
    <row r="160" spans="1:16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</row>
    <row r="161" spans="1:16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</row>
    <row r="162" spans="1:16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</row>
    <row r="163" spans="1:16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</row>
    <row r="164" spans="1:16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</row>
    <row r="165" spans="1:16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</row>
    <row r="166" spans="1:16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</row>
    <row r="167" spans="1:16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</row>
    <row r="168" spans="1:16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</row>
    <row r="169" spans="1:16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</row>
    <row r="170" spans="1:16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</row>
    <row r="171" spans="1:16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</row>
    <row r="172" spans="1:16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</row>
    <row r="173" spans="1:16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</row>
    <row r="174" spans="1:16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</row>
    <row r="175" spans="1:16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</row>
    <row r="176" spans="1:16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</row>
    <row r="177" spans="1:16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</row>
    <row r="178" spans="1:16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</row>
    <row r="179" spans="1:16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</row>
    <row r="180" spans="1:16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</row>
    <row r="181" spans="1:16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</row>
    <row r="182" spans="1:16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</row>
    <row r="183" spans="1:16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</row>
    <row r="184" spans="1:16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</row>
    <row r="185" spans="1:16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</row>
    <row r="186" spans="1:16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</row>
    <row r="187" spans="1:16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</row>
    <row r="188" spans="1:16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</row>
    <row r="189" spans="1:16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</row>
    <row r="190" spans="1:16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</row>
    <row r="191" spans="1:16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</row>
    <row r="192" spans="1:16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</row>
    <row r="193" spans="1:16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</row>
    <row r="194" spans="1:16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1:16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</row>
    <row r="196" spans="1:16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</row>
    <row r="197" spans="1:16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</row>
    <row r="198" spans="1:16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</row>
    <row r="199" spans="1:16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</row>
    <row r="200" spans="1:16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</row>
    <row r="201" spans="1:16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</row>
    <row r="202" spans="1:16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</row>
    <row r="203" spans="1:16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</row>
    <row r="204" spans="1:16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</row>
    <row r="205" spans="1:16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</row>
    <row r="206" spans="1:16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</row>
    <row r="207" spans="1:16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</row>
    <row r="208" spans="1:16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</row>
    <row r="209" spans="1:16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</row>
    <row r="210" spans="1:16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</row>
    <row r="211" spans="1:16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</row>
    <row r="212" spans="1:16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</row>
    <row r="213" spans="1:16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</row>
    <row r="214" spans="1:16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</row>
    <row r="215" spans="1:16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</row>
    <row r="216" spans="1:16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</row>
    <row r="217" spans="1:16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</row>
    <row r="218" spans="1:16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</row>
    <row r="219" spans="1:16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</row>
    <row r="220" spans="1:16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</row>
  </sheetData>
  <sheetProtection/>
  <mergeCells count="40">
    <mergeCell ref="M8:O8"/>
    <mergeCell ref="C9:D9"/>
    <mergeCell ref="E9:F9"/>
    <mergeCell ref="G9:I9"/>
    <mergeCell ref="K9:L9"/>
    <mergeCell ref="M9:O9"/>
    <mergeCell ref="C8:D8"/>
    <mergeCell ref="E8:F8"/>
    <mergeCell ref="G8:I8"/>
    <mergeCell ref="K8:L8"/>
    <mergeCell ref="C129:Z129"/>
    <mergeCell ref="C6:D6"/>
    <mergeCell ref="G6:I6"/>
    <mergeCell ref="K6:L6"/>
    <mergeCell ref="M6:O6"/>
    <mergeCell ref="C7:D7"/>
    <mergeCell ref="E7:F7"/>
    <mergeCell ref="G7:I7"/>
    <mergeCell ref="K7:L7"/>
    <mergeCell ref="M7:O7"/>
    <mergeCell ref="C131:Z131"/>
    <mergeCell ref="C132:Z132"/>
    <mergeCell ref="C133:Z133"/>
    <mergeCell ref="B4:P4"/>
    <mergeCell ref="C5:D5"/>
    <mergeCell ref="K5:L5"/>
    <mergeCell ref="M5:O5"/>
    <mergeCell ref="E5:F5"/>
    <mergeCell ref="G5:I5"/>
    <mergeCell ref="E6:F6"/>
    <mergeCell ref="AG11:AI11"/>
    <mergeCell ref="C138:Z138"/>
    <mergeCell ref="B11:P11"/>
    <mergeCell ref="AA11:AC11"/>
    <mergeCell ref="AD11:AF11"/>
    <mergeCell ref="C134:Z134"/>
    <mergeCell ref="C135:Z135"/>
    <mergeCell ref="C136:Z136"/>
    <mergeCell ref="C137:Z137"/>
    <mergeCell ref="C130:Z1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theme="8" tint="0.39998000860214233"/>
  </sheetPr>
  <dimension ref="A1:Z55"/>
  <sheetViews>
    <sheetView zoomScalePageLayoutView="0" workbookViewId="0" topLeftCell="A28">
      <selection activeCell="R14" sqref="R14"/>
    </sheetView>
  </sheetViews>
  <sheetFormatPr defaultColWidth="9.00390625" defaultRowHeight="12.75"/>
  <cols>
    <col min="1" max="1" width="7.375" style="0" customWidth="1"/>
    <col min="2" max="2" width="25.00390625" style="0" customWidth="1"/>
    <col min="3" max="3" width="7.625" style="0" customWidth="1"/>
    <col min="4" max="4" width="7.00390625" style="0" customWidth="1"/>
    <col min="5" max="5" width="9.375" style="0" customWidth="1"/>
    <col min="7" max="7" width="11.375" style="0" customWidth="1"/>
    <col min="10" max="10" width="7.125" style="0" customWidth="1"/>
    <col min="11" max="11" width="8.00390625" style="0" customWidth="1"/>
    <col min="12" max="12" width="5.875" style="0" customWidth="1"/>
    <col min="13" max="13" width="5.75390625" style="0" customWidth="1"/>
  </cols>
  <sheetData>
    <row r="1" spans="1:16" ht="18.75" customHeight="1">
      <c r="A1" s="899" t="s">
        <v>661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</row>
    <row r="3" spans="1:16" ht="12.75">
      <c r="A3" s="5"/>
      <c r="B3" s="5"/>
      <c r="C3" s="901" t="s">
        <v>650</v>
      </c>
      <c r="D3" s="901"/>
      <c r="E3" s="901"/>
      <c r="F3" s="901"/>
      <c r="G3" s="901"/>
      <c r="H3" s="901"/>
      <c r="I3" s="901"/>
      <c r="J3" s="907" t="s">
        <v>660</v>
      </c>
      <c r="K3" s="908"/>
      <c r="L3" s="908"/>
      <c r="M3" s="908"/>
      <c r="N3" s="908"/>
      <c r="O3" s="908"/>
      <c r="P3" s="373"/>
    </row>
    <row r="4" spans="1:16" ht="26.25" customHeight="1">
      <c r="A4" s="5" t="s">
        <v>658</v>
      </c>
      <c r="B4" s="5"/>
      <c r="C4" s="310"/>
      <c r="D4" s="5"/>
      <c r="E4" s="310" t="s">
        <v>645</v>
      </c>
      <c r="F4" s="310" t="s">
        <v>641</v>
      </c>
      <c r="G4" s="310" t="s">
        <v>646</v>
      </c>
      <c r="H4" s="310" t="s">
        <v>643</v>
      </c>
      <c r="I4" s="310" t="s">
        <v>642</v>
      </c>
      <c r="J4" s="5"/>
      <c r="K4" s="5"/>
      <c r="L4" s="5"/>
      <c r="M4" s="5"/>
      <c r="N4" s="5"/>
      <c r="O4" s="5"/>
      <c r="P4" s="5"/>
    </row>
    <row r="5" spans="1:16" ht="26.25" customHeight="1">
      <c r="A5" s="21"/>
      <c r="B5" s="21"/>
      <c r="C5" s="21" t="s">
        <v>635</v>
      </c>
      <c r="D5" s="21" t="s">
        <v>649</v>
      </c>
      <c r="E5" s="21" t="s">
        <v>639</v>
      </c>
      <c r="F5" s="72" t="s">
        <v>638</v>
      </c>
      <c r="G5" s="21" t="s">
        <v>640</v>
      </c>
      <c r="H5" s="72" t="s">
        <v>644</v>
      </c>
      <c r="I5" s="72" t="s">
        <v>652</v>
      </c>
      <c r="J5" s="21" t="s">
        <v>636</v>
      </c>
      <c r="K5" s="21" t="s">
        <v>651</v>
      </c>
      <c r="L5" s="21" t="s">
        <v>637</v>
      </c>
      <c r="M5" s="21" t="s">
        <v>655</v>
      </c>
      <c r="N5" s="21" t="s">
        <v>653</v>
      </c>
      <c r="O5" s="21" t="s">
        <v>705</v>
      </c>
      <c r="P5" s="21" t="s">
        <v>654</v>
      </c>
    </row>
    <row r="6" spans="1:26" ht="15">
      <c r="A6" s="284">
        <v>1</v>
      </c>
      <c r="B6" s="311" t="s">
        <v>604</v>
      </c>
      <c r="C6" s="286">
        <v>88</v>
      </c>
      <c r="D6" s="372">
        <v>85</v>
      </c>
      <c r="E6" s="372">
        <v>17</v>
      </c>
      <c r="F6" s="312">
        <f>#N/A</f>
        <v>17.6</v>
      </c>
      <c r="G6" s="372">
        <v>28</v>
      </c>
      <c r="H6" s="312">
        <f>#N/A</f>
        <v>28.98823529411765</v>
      </c>
      <c r="I6" s="312">
        <f>#N/A</f>
        <v>46.58823529411765</v>
      </c>
      <c r="J6" s="286">
        <v>12</v>
      </c>
      <c r="K6" s="285"/>
      <c r="L6" s="372">
        <v>1</v>
      </c>
      <c r="M6" s="286">
        <f>J6/D6*K6</f>
        <v>0</v>
      </c>
      <c r="N6" s="312">
        <f>J6/D6*L6</f>
        <v>0.1411764705882353</v>
      </c>
      <c r="O6" s="312">
        <f>#N/A</f>
        <v>0.1411764705882353</v>
      </c>
      <c r="P6" s="312">
        <f>I6+M6+N6</f>
        <v>46.72941176470589</v>
      </c>
      <c r="Q6" s="38"/>
      <c r="R6" s="38"/>
      <c r="S6" s="38"/>
      <c r="T6" s="38"/>
      <c r="U6" s="305"/>
      <c r="V6" s="38"/>
      <c r="W6" s="38"/>
      <c r="X6" s="302"/>
      <c r="Y6" s="302"/>
      <c r="Z6" s="302"/>
    </row>
    <row r="7" spans="1:26" ht="15">
      <c r="A7" s="284">
        <v>2</v>
      </c>
      <c r="B7" s="311" t="s">
        <v>611</v>
      </c>
      <c r="C7" s="286">
        <v>110</v>
      </c>
      <c r="D7" s="372">
        <v>287</v>
      </c>
      <c r="E7" s="372">
        <v>18</v>
      </c>
      <c r="F7" s="312">
        <f>#N/A</f>
        <v>6.898954703832753</v>
      </c>
      <c r="G7" s="372">
        <v>34</v>
      </c>
      <c r="H7" s="312">
        <f>#N/A</f>
        <v>13.031358885017422</v>
      </c>
      <c r="I7" s="312">
        <f>#N/A</f>
        <v>19.930313588850176</v>
      </c>
      <c r="J7" s="286">
        <v>14</v>
      </c>
      <c r="K7" s="285"/>
      <c r="L7" s="372"/>
      <c r="M7" s="286">
        <f>#N/A</f>
        <v>0</v>
      </c>
      <c r="N7" s="312">
        <f>#N/A</f>
        <v>0</v>
      </c>
      <c r="O7" s="312">
        <f>#N/A</f>
        <v>0</v>
      </c>
      <c r="P7" s="312">
        <f>#N/A</f>
        <v>19.930313588850176</v>
      </c>
      <c r="Q7" s="38"/>
      <c r="R7" s="38"/>
      <c r="S7" s="38"/>
      <c r="T7" s="38"/>
      <c r="U7" s="305"/>
      <c r="V7" s="38"/>
      <c r="W7" s="38"/>
      <c r="X7" s="302"/>
      <c r="Y7" s="302"/>
      <c r="Z7" s="302"/>
    </row>
    <row r="8" spans="1:26" ht="15">
      <c r="A8" s="284">
        <v>3</v>
      </c>
      <c r="B8" s="311" t="s">
        <v>613</v>
      </c>
      <c r="C8" s="286">
        <v>61</v>
      </c>
      <c r="D8" s="372">
        <v>185</v>
      </c>
      <c r="E8" s="372">
        <v>7</v>
      </c>
      <c r="F8" s="312">
        <f>#N/A</f>
        <v>2.308108108108108</v>
      </c>
      <c r="G8" s="372">
        <v>25</v>
      </c>
      <c r="H8" s="312">
        <f>#N/A</f>
        <v>8.243243243243244</v>
      </c>
      <c r="I8" s="312">
        <f>#N/A</f>
        <v>10.551351351351352</v>
      </c>
      <c r="J8" s="286">
        <v>4</v>
      </c>
      <c r="K8" s="285"/>
      <c r="L8" s="372"/>
      <c r="M8" s="286">
        <f>#N/A</f>
        <v>0</v>
      </c>
      <c r="N8" s="312">
        <f>#N/A</f>
        <v>0</v>
      </c>
      <c r="O8" s="312">
        <f>#N/A</f>
        <v>0</v>
      </c>
      <c r="P8" s="312">
        <f>#N/A</f>
        <v>10.551351351351352</v>
      </c>
      <c r="Q8" s="38"/>
      <c r="R8" s="38"/>
      <c r="S8" s="38"/>
      <c r="T8" s="38"/>
      <c r="U8" s="305"/>
      <c r="V8" s="38"/>
      <c r="W8" s="38"/>
      <c r="X8" s="302"/>
      <c r="Y8" s="302"/>
      <c r="Z8" s="302"/>
    </row>
    <row r="9" spans="1:26" ht="15">
      <c r="A9" s="284">
        <v>4</v>
      </c>
      <c r="B9" s="311" t="s">
        <v>632</v>
      </c>
      <c r="C9" s="286">
        <v>36</v>
      </c>
      <c r="D9" s="372">
        <v>50</v>
      </c>
      <c r="E9" s="372">
        <v>2</v>
      </c>
      <c r="F9" s="312">
        <f>#N/A</f>
        <v>1.44</v>
      </c>
      <c r="G9" s="372">
        <v>7</v>
      </c>
      <c r="H9" s="312">
        <f>#N/A</f>
        <v>5.04</v>
      </c>
      <c r="I9" s="312">
        <f>#N/A</f>
        <v>6.48</v>
      </c>
      <c r="J9" s="286">
        <v>2</v>
      </c>
      <c r="K9" s="285">
        <v>1</v>
      </c>
      <c r="L9" s="372"/>
      <c r="M9" s="312">
        <f>#N/A</f>
        <v>0.04</v>
      </c>
      <c r="N9" s="312">
        <f>#N/A</f>
        <v>0</v>
      </c>
      <c r="O9" s="312">
        <f>#N/A</f>
        <v>0.04</v>
      </c>
      <c r="P9" s="312">
        <f>#N/A</f>
        <v>6.5200000000000005</v>
      </c>
      <c r="Q9" s="38"/>
      <c r="R9" s="38"/>
      <c r="S9" s="38"/>
      <c r="T9" s="38"/>
      <c r="U9" s="305"/>
      <c r="V9" s="38"/>
      <c r="W9" s="38"/>
      <c r="X9" s="302"/>
      <c r="Y9" s="302"/>
      <c r="Z9" s="302"/>
    </row>
    <row r="10" spans="1:26" ht="15">
      <c r="A10" s="284">
        <v>5</v>
      </c>
      <c r="B10" s="132" t="s">
        <v>616</v>
      </c>
      <c r="C10" s="286">
        <v>77</v>
      </c>
      <c r="D10" s="372">
        <v>173</v>
      </c>
      <c r="E10" s="372">
        <v>3</v>
      </c>
      <c r="F10" s="312">
        <f>#N/A</f>
        <v>1.3352601156069364</v>
      </c>
      <c r="G10" s="372">
        <v>11</v>
      </c>
      <c r="H10" s="312">
        <f>#N/A</f>
        <v>4.895953757225434</v>
      </c>
      <c r="I10" s="312">
        <f>#N/A</f>
        <v>6.23121387283237</v>
      </c>
      <c r="J10" s="286">
        <v>1</v>
      </c>
      <c r="K10" s="285"/>
      <c r="L10" s="372"/>
      <c r="M10" s="286">
        <f>#N/A</f>
        <v>0</v>
      </c>
      <c r="N10" s="312">
        <f>#N/A</f>
        <v>0</v>
      </c>
      <c r="O10" s="312">
        <f>#N/A</f>
        <v>0</v>
      </c>
      <c r="P10" s="312">
        <f>#N/A</f>
        <v>6.23121387283237</v>
      </c>
      <c r="Q10" s="38"/>
      <c r="R10" s="38"/>
      <c r="S10" s="38"/>
      <c r="T10" s="38"/>
      <c r="U10" s="305"/>
      <c r="V10" s="38"/>
      <c r="W10" s="38"/>
      <c r="X10" s="302"/>
      <c r="Y10" s="302"/>
      <c r="Z10" s="302"/>
    </row>
    <row r="11" spans="1:26" ht="15">
      <c r="A11" s="284">
        <v>6</v>
      </c>
      <c r="B11" s="311" t="s">
        <v>606</v>
      </c>
      <c r="C11" s="286">
        <v>63</v>
      </c>
      <c r="D11" s="372">
        <v>150</v>
      </c>
      <c r="E11" s="372">
        <v>1</v>
      </c>
      <c r="F11" s="312">
        <f>#N/A</f>
        <v>0.42</v>
      </c>
      <c r="G11" s="372">
        <v>13</v>
      </c>
      <c r="H11" s="312">
        <f>#N/A</f>
        <v>5.46</v>
      </c>
      <c r="I11" s="312">
        <f>#N/A</f>
        <v>5.88</v>
      </c>
      <c r="J11" s="286">
        <v>3</v>
      </c>
      <c r="K11" s="285"/>
      <c r="L11" s="372"/>
      <c r="M11" s="286">
        <f>#N/A</f>
        <v>0</v>
      </c>
      <c r="N11" s="312">
        <f>#N/A</f>
        <v>0</v>
      </c>
      <c r="O11" s="312">
        <f>#N/A</f>
        <v>0</v>
      </c>
      <c r="P11" s="312">
        <f>#N/A</f>
        <v>5.88</v>
      </c>
      <c r="Q11" s="38"/>
      <c r="R11" s="38"/>
      <c r="S11" s="38"/>
      <c r="T11" s="38"/>
      <c r="U11" s="305"/>
      <c r="V11" s="38"/>
      <c r="W11" s="38"/>
      <c r="X11" s="302"/>
      <c r="Y11" s="302"/>
      <c r="Z11" s="302"/>
    </row>
    <row r="12" spans="1:26" ht="15">
      <c r="A12" s="284">
        <v>7</v>
      </c>
      <c r="B12" s="311" t="s">
        <v>625</v>
      </c>
      <c r="C12" s="286">
        <v>53</v>
      </c>
      <c r="D12" s="372">
        <v>159</v>
      </c>
      <c r="E12" s="372">
        <v>4</v>
      </c>
      <c r="F12" s="312">
        <f>#N/A</f>
        <v>1.3333333333333333</v>
      </c>
      <c r="G12" s="372">
        <v>13</v>
      </c>
      <c r="H12" s="312">
        <f>#N/A</f>
        <v>4.333333333333333</v>
      </c>
      <c r="I12" s="312">
        <f>#N/A</f>
        <v>5.666666666666666</v>
      </c>
      <c r="J12" s="286">
        <v>2</v>
      </c>
      <c r="K12" s="285"/>
      <c r="L12" s="372"/>
      <c r="M12" s="286">
        <f>#N/A</f>
        <v>0</v>
      </c>
      <c r="N12" s="312">
        <f>#N/A</f>
        <v>0</v>
      </c>
      <c r="O12" s="312">
        <f>#N/A</f>
        <v>0</v>
      </c>
      <c r="P12" s="312">
        <f>#N/A</f>
        <v>5.666666666666666</v>
      </c>
      <c r="Q12" s="38"/>
      <c r="R12" s="38"/>
      <c r="S12" s="38"/>
      <c r="T12" s="38"/>
      <c r="U12" s="305"/>
      <c r="V12" s="38"/>
      <c r="W12" s="38"/>
      <c r="X12" s="302"/>
      <c r="Y12" s="302"/>
      <c r="Z12" s="302"/>
    </row>
    <row r="13" spans="1:26" ht="15">
      <c r="A13" s="284">
        <v>8</v>
      </c>
      <c r="B13" s="311" t="s">
        <v>609</v>
      </c>
      <c r="C13" s="286">
        <v>11</v>
      </c>
      <c r="D13" s="372">
        <v>6</v>
      </c>
      <c r="E13" s="372"/>
      <c r="F13" s="312">
        <f>#N/A</f>
        <v>0</v>
      </c>
      <c r="G13" s="372">
        <v>3</v>
      </c>
      <c r="H13" s="312">
        <f>#N/A</f>
        <v>5.5</v>
      </c>
      <c r="I13" s="312">
        <f>#N/A</f>
        <v>5.5</v>
      </c>
      <c r="J13" s="286"/>
      <c r="K13" s="285"/>
      <c r="L13" s="372"/>
      <c r="M13" s="286">
        <f>#N/A</f>
        <v>0</v>
      </c>
      <c r="N13" s="312">
        <f>#N/A</f>
        <v>0</v>
      </c>
      <c r="O13" s="312">
        <f>#N/A</f>
        <v>0</v>
      </c>
      <c r="P13" s="312">
        <f>#N/A</f>
        <v>5.5</v>
      </c>
      <c r="Q13" s="38"/>
      <c r="R13" s="38"/>
      <c r="S13" s="38"/>
      <c r="T13" s="38"/>
      <c r="U13" s="305"/>
      <c r="V13" s="38"/>
      <c r="W13" s="38"/>
      <c r="X13" s="302"/>
      <c r="Y13" s="302"/>
      <c r="Z13" s="302"/>
    </row>
    <row r="14" spans="1:26" ht="15">
      <c r="A14" s="284">
        <v>9</v>
      </c>
      <c r="B14" s="132" t="s">
        <v>622</v>
      </c>
      <c r="C14" s="286">
        <v>75</v>
      </c>
      <c r="D14" s="372">
        <v>220</v>
      </c>
      <c r="E14" s="372">
        <v>3</v>
      </c>
      <c r="F14" s="312">
        <f>#N/A</f>
        <v>1.0227272727272727</v>
      </c>
      <c r="G14" s="372">
        <v>13</v>
      </c>
      <c r="H14" s="312">
        <f>#N/A</f>
        <v>4.431818181818182</v>
      </c>
      <c r="I14" s="312">
        <f>#N/A</f>
        <v>5.454545454545454</v>
      </c>
      <c r="J14" s="286">
        <v>3</v>
      </c>
      <c r="K14" s="285"/>
      <c r="L14" s="372"/>
      <c r="M14" s="286">
        <f>#N/A</f>
        <v>0</v>
      </c>
      <c r="N14" s="312">
        <f>#N/A</f>
        <v>0</v>
      </c>
      <c r="O14" s="312">
        <f>#N/A</f>
        <v>0</v>
      </c>
      <c r="P14" s="312">
        <f>#N/A</f>
        <v>5.454545454545454</v>
      </c>
      <c r="Q14" s="38"/>
      <c r="R14" s="38"/>
      <c r="S14" s="38"/>
      <c r="T14" s="38"/>
      <c r="U14" s="305"/>
      <c r="V14" s="38"/>
      <c r="W14" s="38"/>
      <c r="X14" s="302"/>
      <c r="Y14" s="302"/>
      <c r="Z14" s="302"/>
    </row>
    <row r="15" spans="1:26" ht="15">
      <c r="A15" s="284">
        <v>10</v>
      </c>
      <c r="B15" s="311" t="s">
        <v>624</v>
      </c>
      <c r="C15" s="286">
        <v>60</v>
      </c>
      <c r="D15" s="372">
        <v>164</v>
      </c>
      <c r="E15" s="372">
        <v>2</v>
      </c>
      <c r="F15" s="312">
        <f>#N/A</f>
        <v>0.7317073170731707</v>
      </c>
      <c r="G15" s="372">
        <v>11</v>
      </c>
      <c r="H15" s="312">
        <f>#N/A</f>
        <v>4.024390243902439</v>
      </c>
      <c r="I15" s="312">
        <f>#N/A</f>
        <v>4.7560975609756095</v>
      </c>
      <c r="J15" s="286">
        <v>1</v>
      </c>
      <c r="K15" s="285"/>
      <c r="L15" s="372">
        <v>1</v>
      </c>
      <c r="M15" s="286">
        <f>#N/A</f>
        <v>0</v>
      </c>
      <c r="N15" s="312">
        <f>#N/A</f>
        <v>0.006097560975609756</v>
      </c>
      <c r="O15" s="312">
        <f>#N/A</f>
        <v>0.006097560975609756</v>
      </c>
      <c r="P15" s="312">
        <f>#N/A</f>
        <v>4.762195121951219</v>
      </c>
      <c r="Q15" s="38"/>
      <c r="R15" s="38"/>
      <c r="S15" s="38"/>
      <c r="T15" s="38"/>
      <c r="U15" s="305"/>
      <c r="V15" s="38"/>
      <c r="W15" s="38"/>
      <c r="X15" s="302"/>
      <c r="Y15" s="302"/>
      <c r="Z15" s="302"/>
    </row>
    <row r="16" spans="1:26" ht="15">
      <c r="A16" s="54">
        <v>11</v>
      </c>
      <c r="B16" s="20" t="s">
        <v>626</v>
      </c>
      <c r="C16" s="245">
        <v>42</v>
      </c>
      <c r="D16" s="74">
        <v>98</v>
      </c>
      <c r="E16" s="74">
        <v>1</v>
      </c>
      <c r="F16" s="309">
        <f>#N/A</f>
        <v>0.42857142857142855</v>
      </c>
      <c r="G16" s="74">
        <v>10</v>
      </c>
      <c r="H16" s="309">
        <f>#N/A</f>
        <v>4.285714285714286</v>
      </c>
      <c r="I16" s="309">
        <f>#N/A</f>
        <v>4.714285714285714</v>
      </c>
      <c r="J16" s="245"/>
      <c r="K16" s="151"/>
      <c r="L16" s="74"/>
      <c r="M16" s="245">
        <f>#N/A</f>
        <v>0</v>
      </c>
      <c r="N16" s="309">
        <f>#N/A</f>
        <v>0</v>
      </c>
      <c r="O16" s="309">
        <f>#N/A</f>
        <v>0</v>
      </c>
      <c r="P16" s="309">
        <f>#N/A</f>
        <v>4.714285714285714</v>
      </c>
      <c r="Q16" s="38"/>
      <c r="R16" s="38"/>
      <c r="S16" s="38"/>
      <c r="T16" s="38"/>
      <c r="U16" s="305"/>
      <c r="V16" s="38"/>
      <c r="W16" s="38"/>
      <c r="X16" s="302"/>
      <c r="Y16" s="302"/>
      <c r="Z16" s="302"/>
    </row>
    <row r="17" spans="1:26" ht="15">
      <c r="A17" s="54">
        <v>12</v>
      </c>
      <c r="B17" s="20" t="s">
        <v>612</v>
      </c>
      <c r="C17" s="245">
        <v>66</v>
      </c>
      <c r="D17" s="74">
        <v>215</v>
      </c>
      <c r="E17" s="74">
        <v>3</v>
      </c>
      <c r="F17" s="309">
        <f>#N/A</f>
        <v>0.9209302325581397</v>
      </c>
      <c r="G17" s="74">
        <v>12</v>
      </c>
      <c r="H17" s="309">
        <f>#N/A</f>
        <v>3.6837209302325586</v>
      </c>
      <c r="I17" s="309">
        <f>#N/A</f>
        <v>4.604651162790699</v>
      </c>
      <c r="J17" s="245">
        <v>1</v>
      </c>
      <c r="K17" s="151"/>
      <c r="L17" s="74"/>
      <c r="M17" s="245">
        <f>#N/A</f>
        <v>0</v>
      </c>
      <c r="N17" s="309">
        <f>#N/A</f>
        <v>0</v>
      </c>
      <c r="O17" s="309">
        <f>#N/A</f>
        <v>0</v>
      </c>
      <c r="P17" s="309">
        <f>#N/A</f>
        <v>4.604651162790699</v>
      </c>
      <c r="Q17" s="38"/>
      <c r="R17" s="38"/>
      <c r="S17" s="38"/>
      <c r="T17" s="38"/>
      <c r="U17" s="305"/>
      <c r="V17" s="38"/>
      <c r="W17" s="38"/>
      <c r="X17" s="302"/>
      <c r="Y17" s="302"/>
      <c r="Z17" s="302"/>
    </row>
    <row r="18" spans="1:26" ht="15">
      <c r="A18" s="54">
        <v>13</v>
      </c>
      <c r="B18" s="20" t="s">
        <v>610</v>
      </c>
      <c r="C18" s="245">
        <v>61</v>
      </c>
      <c r="D18" s="74">
        <v>163</v>
      </c>
      <c r="E18" s="74">
        <v>1</v>
      </c>
      <c r="F18" s="309">
        <f>#N/A</f>
        <v>0.37423312883435583</v>
      </c>
      <c r="G18" s="74">
        <v>11</v>
      </c>
      <c r="H18" s="309">
        <f>#N/A</f>
        <v>4.116564417177914</v>
      </c>
      <c r="I18" s="309">
        <f>#N/A</f>
        <v>4.49079754601227</v>
      </c>
      <c r="J18" s="245"/>
      <c r="K18" s="151"/>
      <c r="L18" s="74"/>
      <c r="M18" s="245">
        <f>#N/A</f>
        <v>0</v>
      </c>
      <c r="N18" s="309">
        <f>#N/A</f>
        <v>0</v>
      </c>
      <c r="O18" s="309">
        <f>#N/A</f>
        <v>0</v>
      </c>
      <c r="P18" s="309">
        <f>#N/A</f>
        <v>4.49079754601227</v>
      </c>
      <c r="Q18" s="38"/>
      <c r="R18" s="38"/>
      <c r="S18" s="38"/>
      <c r="T18" s="38"/>
      <c r="U18" s="305"/>
      <c r="V18" s="38"/>
      <c r="W18" s="38"/>
      <c r="X18" s="302"/>
      <c r="Y18" s="302"/>
      <c r="Z18" s="302"/>
    </row>
    <row r="19" spans="1:26" ht="15">
      <c r="A19" s="54">
        <v>14</v>
      </c>
      <c r="B19" s="20" t="s">
        <v>621</v>
      </c>
      <c r="C19" s="245">
        <v>68</v>
      </c>
      <c r="D19" s="74">
        <v>261</v>
      </c>
      <c r="E19" s="74">
        <v>4</v>
      </c>
      <c r="F19" s="309">
        <f>#N/A</f>
        <v>1.0421455938697317</v>
      </c>
      <c r="G19" s="74">
        <v>11</v>
      </c>
      <c r="H19" s="309">
        <f>#N/A</f>
        <v>2.865900383141762</v>
      </c>
      <c r="I19" s="309">
        <f>#N/A</f>
        <v>3.908045977011494</v>
      </c>
      <c r="J19" s="245">
        <v>3</v>
      </c>
      <c r="K19" s="151"/>
      <c r="L19" s="74">
        <v>1</v>
      </c>
      <c r="M19" s="245">
        <f>#N/A</f>
        <v>0</v>
      </c>
      <c r="N19" s="309">
        <f>#N/A</f>
        <v>0.011494252873563218</v>
      </c>
      <c r="O19" s="309">
        <f>#N/A</f>
        <v>0.011494252873563218</v>
      </c>
      <c r="P19" s="309">
        <f>#N/A</f>
        <v>3.9195402298850572</v>
      </c>
      <c r="Q19" s="38"/>
      <c r="R19" s="38"/>
      <c r="S19" s="38"/>
      <c r="T19" s="38"/>
      <c r="U19" s="305"/>
      <c r="V19" s="38"/>
      <c r="W19" s="38"/>
      <c r="X19" s="302"/>
      <c r="Y19" s="302"/>
      <c r="Z19" s="302"/>
    </row>
    <row r="20" spans="1:26" ht="15">
      <c r="A20" s="54">
        <v>15</v>
      </c>
      <c r="B20" s="20" t="s">
        <v>620</v>
      </c>
      <c r="C20" s="245">
        <v>62</v>
      </c>
      <c r="D20" s="74">
        <v>131</v>
      </c>
      <c r="E20" s="74">
        <v>2</v>
      </c>
      <c r="F20" s="309">
        <f>#N/A</f>
        <v>0.9465648854961832</v>
      </c>
      <c r="G20" s="74">
        <v>6</v>
      </c>
      <c r="H20" s="309">
        <f>#N/A</f>
        <v>2.8396946564885495</v>
      </c>
      <c r="I20" s="309">
        <f>#N/A</f>
        <v>3.786259541984733</v>
      </c>
      <c r="J20" s="245">
        <v>2</v>
      </c>
      <c r="K20" s="227"/>
      <c r="L20" s="245"/>
      <c r="M20" s="245">
        <f>#N/A</f>
        <v>0</v>
      </c>
      <c r="N20" s="309">
        <f>#N/A</f>
        <v>0</v>
      </c>
      <c r="O20" s="309">
        <f>#N/A</f>
        <v>0</v>
      </c>
      <c r="P20" s="309">
        <f>#N/A</f>
        <v>3.786259541984733</v>
      </c>
      <c r="Q20" s="38"/>
      <c r="R20" s="38"/>
      <c r="S20" s="38"/>
      <c r="T20" s="38"/>
      <c r="U20" s="305"/>
      <c r="V20" s="38"/>
      <c r="W20" s="38"/>
      <c r="X20" s="302"/>
      <c r="Y20" s="302"/>
      <c r="Z20" s="302"/>
    </row>
    <row r="21" spans="1:26" ht="15">
      <c r="A21" s="54">
        <v>16</v>
      </c>
      <c r="B21" s="20" t="s">
        <v>617</v>
      </c>
      <c r="C21" s="245">
        <v>63</v>
      </c>
      <c r="D21" s="74">
        <v>197</v>
      </c>
      <c r="E21" s="74">
        <v>2</v>
      </c>
      <c r="F21" s="309">
        <f>#N/A</f>
        <v>0.6395939086294417</v>
      </c>
      <c r="G21" s="74">
        <v>8</v>
      </c>
      <c r="H21" s="309">
        <f>#N/A</f>
        <v>2.5583756345177666</v>
      </c>
      <c r="I21" s="309">
        <f>#N/A</f>
        <v>3.197969543147208</v>
      </c>
      <c r="J21" s="245">
        <v>1</v>
      </c>
      <c r="K21" s="227"/>
      <c r="L21" s="245"/>
      <c r="M21" s="245">
        <f>#N/A</f>
        <v>0</v>
      </c>
      <c r="N21" s="309">
        <f>#N/A</f>
        <v>0</v>
      </c>
      <c r="O21" s="309">
        <f>#N/A</f>
        <v>0</v>
      </c>
      <c r="P21" s="309">
        <f>#N/A</f>
        <v>3.197969543147208</v>
      </c>
      <c r="Q21" s="38"/>
      <c r="R21" s="38"/>
      <c r="S21" s="38"/>
      <c r="T21" s="38"/>
      <c r="U21" s="305"/>
      <c r="V21" s="38"/>
      <c r="W21" s="38"/>
      <c r="X21" s="302"/>
      <c r="Y21" s="302"/>
      <c r="Z21" s="302"/>
    </row>
    <row r="22" spans="1:26" ht="15">
      <c r="A22" s="54">
        <v>17</v>
      </c>
      <c r="B22" s="20" t="s">
        <v>603</v>
      </c>
      <c r="C22" s="245">
        <v>26</v>
      </c>
      <c r="D22" s="74">
        <v>17</v>
      </c>
      <c r="E22" s="74">
        <v>1</v>
      </c>
      <c r="F22" s="309">
        <f>#N/A</f>
        <v>1.5294117647058822</v>
      </c>
      <c r="G22" s="74">
        <v>1</v>
      </c>
      <c r="H22" s="309">
        <f>#N/A</f>
        <v>1.5294117647058822</v>
      </c>
      <c r="I22" s="309">
        <f>#N/A</f>
        <v>3.0588235294117645</v>
      </c>
      <c r="J22" s="245"/>
      <c r="K22" s="227"/>
      <c r="L22" s="245"/>
      <c r="M22" s="245">
        <f>#N/A</f>
        <v>0</v>
      </c>
      <c r="N22" s="309">
        <f>#N/A</f>
        <v>0</v>
      </c>
      <c r="O22" s="309">
        <f>#N/A</f>
        <v>0</v>
      </c>
      <c r="P22" s="309">
        <f>#N/A</f>
        <v>3.0588235294117645</v>
      </c>
      <c r="Q22" s="38"/>
      <c r="R22" s="38"/>
      <c r="S22" s="38"/>
      <c r="T22" s="38"/>
      <c r="U22" s="305"/>
      <c r="V22" s="38"/>
      <c r="W22" s="38"/>
      <c r="X22" s="302"/>
      <c r="Y22" s="302"/>
      <c r="Z22" s="302"/>
    </row>
    <row r="23" spans="1:26" ht="15">
      <c r="A23" s="54">
        <v>18</v>
      </c>
      <c r="B23" s="20" t="s">
        <v>618</v>
      </c>
      <c r="C23" s="245">
        <v>28</v>
      </c>
      <c r="D23" s="74">
        <v>67</v>
      </c>
      <c r="E23" s="74"/>
      <c r="F23" s="309">
        <f>#N/A</f>
        <v>0</v>
      </c>
      <c r="G23" s="74">
        <v>4</v>
      </c>
      <c r="H23" s="309">
        <f>#N/A</f>
        <v>1.671641791044776</v>
      </c>
      <c r="I23" s="309">
        <f>#N/A</f>
        <v>1.671641791044776</v>
      </c>
      <c r="J23" s="245"/>
      <c r="K23" s="227"/>
      <c r="L23" s="245"/>
      <c r="M23" s="245">
        <f>#N/A</f>
        <v>0</v>
      </c>
      <c r="N23" s="309">
        <f>#N/A</f>
        <v>0</v>
      </c>
      <c r="O23" s="309">
        <f>#N/A</f>
        <v>0</v>
      </c>
      <c r="P23" s="309">
        <f>#N/A</f>
        <v>1.671641791044776</v>
      </c>
      <c r="Q23" s="38"/>
      <c r="R23" s="38"/>
      <c r="S23" s="38"/>
      <c r="T23" s="38"/>
      <c r="U23" s="305"/>
      <c r="V23" s="38"/>
      <c r="W23" s="38"/>
      <c r="X23" s="302"/>
      <c r="Y23" s="302"/>
      <c r="Z23" s="302"/>
    </row>
    <row r="24" spans="1:26" ht="15">
      <c r="A24" s="54">
        <v>19</v>
      </c>
      <c r="B24" s="20" t="s">
        <v>602</v>
      </c>
      <c r="C24" s="245">
        <v>17</v>
      </c>
      <c r="D24" s="74">
        <v>11</v>
      </c>
      <c r="E24" s="74"/>
      <c r="F24" s="309">
        <f>#N/A</f>
        <v>0</v>
      </c>
      <c r="G24" s="74">
        <v>1</v>
      </c>
      <c r="H24" s="309">
        <f>#N/A</f>
        <v>1.5454545454545454</v>
      </c>
      <c r="I24" s="309">
        <f>#N/A</f>
        <v>1.5454545454545454</v>
      </c>
      <c r="J24" s="245"/>
      <c r="K24" s="227"/>
      <c r="L24" s="245"/>
      <c r="M24" s="245">
        <f>#N/A</f>
        <v>0</v>
      </c>
      <c r="N24" s="309">
        <f>#N/A</f>
        <v>0</v>
      </c>
      <c r="O24" s="309">
        <f>#N/A</f>
        <v>0</v>
      </c>
      <c r="P24" s="309">
        <f>#N/A</f>
        <v>1.5454545454545454</v>
      </c>
      <c r="Q24" s="38"/>
      <c r="R24" s="38"/>
      <c r="S24" s="38"/>
      <c r="T24" s="38"/>
      <c r="U24" s="305"/>
      <c r="V24" s="38"/>
      <c r="W24" s="38"/>
      <c r="X24" s="302"/>
      <c r="Y24" s="302"/>
      <c r="Z24" s="302"/>
    </row>
    <row r="25" spans="1:26" ht="15">
      <c r="A25" s="54">
        <v>20</v>
      </c>
      <c r="B25" s="20" t="s">
        <v>633</v>
      </c>
      <c r="C25" s="245">
        <v>11</v>
      </c>
      <c r="D25" s="74">
        <v>26</v>
      </c>
      <c r="E25" s="74"/>
      <c r="F25" s="309">
        <f>#N/A</f>
        <v>0</v>
      </c>
      <c r="G25" s="74">
        <v>2</v>
      </c>
      <c r="H25" s="309">
        <f>#N/A</f>
        <v>0.8461538461538461</v>
      </c>
      <c r="I25" s="309">
        <f>#N/A</f>
        <v>0.8461538461538461</v>
      </c>
      <c r="J25" s="245"/>
      <c r="K25" s="227"/>
      <c r="L25" s="245"/>
      <c r="M25" s="245">
        <f>#N/A</f>
        <v>0</v>
      </c>
      <c r="N25" s="309">
        <f>#N/A</f>
        <v>0</v>
      </c>
      <c r="O25" s="309">
        <f>#N/A</f>
        <v>0</v>
      </c>
      <c r="P25" s="309">
        <f>#N/A</f>
        <v>0.8461538461538461</v>
      </c>
      <c r="Q25" s="38"/>
      <c r="R25" s="38"/>
      <c r="S25" s="38"/>
      <c r="T25" s="38"/>
      <c r="U25" s="305"/>
      <c r="V25" s="38"/>
      <c r="W25" s="38"/>
      <c r="X25" s="302"/>
      <c r="Y25" s="302"/>
      <c r="Z25" s="302"/>
    </row>
    <row r="26" spans="1:26" ht="15">
      <c r="A26" s="54">
        <v>21</v>
      </c>
      <c r="B26" s="20" t="s">
        <v>608</v>
      </c>
      <c r="C26" s="245">
        <v>14</v>
      </c>
      <c r="D26" s="74">
        <v>18</v>
      </c>
      <c r="E26" s="74"/>
      <c r="F26" s="309">
        <f>#N/A</f>
        <v>0</v>
      </c>
      <c r="G26" s="74">
        <v>1</v>
      </c>
      <c r="H26" s="309">
        <f>#N/A</f>
        <v>0.7777777777777778</v>
      </c>
      <c r="I26" s="309">
        <f>#N/A</f>
        <v>0.7777777777777778</v>
      </c>
      <c r="J26" s="245"/>
      <c r="K26" s="227"/>
      <c r="L26" s="245"/>
      <c r="M26" s="245">
        <f>#N/A</f>
        <v>0</v>
      </c>
      <c r="N26" s="309">
        <f>#N/A</f>
        <v>0</v>
      </c>
      <c r="O26" s="309">
        <f>#N/A</f>
        <v>0</v>
      </c>
      <c r="P26" s="309">
        <f>#N/A</f>
        <v>0.7777777777777778</v>
      </c>
      <c r="Q26" s="38"/>
      <c r="R26" s="38"/>
      <c r="S26" s="38"/>
      <c r="T26" s="38"/>
      <c r="U26" s="305"/>
      <c r="V26" s="38"/>
      <c r="W26" s="38"/>
      <c r="X26" s="302"/>
      <c r="Y26" s="302"/>
      <c r="Z26" s="302"/>
    </row>
    <row r="27" spans="1:26" ht="15">
      <c r="A27" s="54">
        <v>22</v>
      </c>
      <c r="B27" s="20" t="s">
        <v>615</v>
      </c>
      <c r="C27" s="245">
        <v>12</v>
      </c>
      <c r="D27" s="74">
        <v>64</v>
      </c>
      <c r="E27" s="74">
        <v>1</v>
      </c>
      <c r="F27" s="309">
        <f>#N/A</f>
        <v>0.1875</v>
      </c>
      <c r="G27" s="74">
        <v>3</v>
      </c>
      <c r="H27" s="309">
        <f>#N/A</f>
        <v>0.5625</v>
      </c>
      <c r="I27" s="309">
        <f>#N/A</f>
        <v>0.75</v>
      </c>
      <c r="J27" s="245"/>
      <c r="K27" s="227"/>
      <c r="L27" s="245"/>
      <c r="M27" s="245">
        <f>#N/A</f>
        <v>0</v>
      </c>
      <c r="N27" s="309">
        <f>#N/A</f>
        <v>0</v>
      </c>
      <c r="O27" s="309">
        <f>#N/A</f>
        <v>0</v>
      </c>
      <c r="P27" s="309">
        <f>#N/A</f>
        <v>0.75</v>
      </c>
      <c r="Q27" s="38"/>
      <c r="R27" s="38"/>
      <c r="S27" s="38"/>
      <c r="T27" s="38"/>
      <c r="U27" s="305"/>
      <c r="V27" s="38"/>
      <c r="W27" s="38"/>
      <c r="X27" s="302"/>
      <c r="Y27" s="302"/>
      <c r="Z27" s="302"/>
    </row>
    <row r="28" spans="1:26" ht="15">
      <c r="A28" s="54">
        <v>23</v>
      </c>
      <c r="B28" s="68" t="s">
        <v>619</v>
      </c>
      <c r="C28" s="245">
        <v>29</v>
      </c>
      <c r="D28" s="74">
        <v>82</v>
      </c>
      <c r="E28" s="74"/>
      <c r="F28" s="309">
        <f>#N/A</f>
        <v>0</v>
      </c>
      <c r="G28" s="74">
        <v>2</v>
      </c>
      <c r="H28" s="309">
        <f>#N/A</f>
        <v>0.7073170731707317</v>
      </c>
      <c r="I28" s="309">
        <f>#N/A</f>
        <v>0.7073170731707317</v>
      </c>
      <c r="J28" s="245"/>
      <c r="K28" s="227"/>
      <c r="L28" s="245"/>
      <c r="M28" s="245">
        <f>#N/A</f>
        <v>0</v>
      </c>
      <c r="N28" s="309">
        <f>#N/A</f>
        <v>0</v>
      </c>
      <c r="O28" s="309">
        <f>#N/A</f>
        <v>0</v>
      </c>
      <c r="P28" s="309">
        <f>#N/A</f>
        <v>0.7073170731707317</v>
      </c>
      <c r="Q28" s="38"/>
      <c r="R28" s="38"/>
      <c r="S28" s="38"/>
      <c r="T28" s="38"/>
      <c r="U28" s="305"/>
      <c r="V28" s="38"/>
      <c r="W28" s="38"/>
      <c r="X28" s="302"/>
      <c r="Y28" s="302"/>
      <c r="Z28" s="302"/>
    </row>
    <row r="29" spans="1:26" ht="15">
      <c r="A29" s="54">
        <v>24</v>
      </c>
      <c r="B29" s="68" t="s">
        <v>631</v>
      </c>
      <c r="C29" s="245">
        <v>20</v>
      </c>
      <c r="D29" s="74">
        <v>93</v>
      </c>
      <c r="E29" s="74">
        <v>1</v>
      </c>
      <c r="F29" s="309">
        <f>#N/A</f>
        <v>0.21505376344086022</v>
      </c>
      <c r="G29" s="74">
        <v>2</v>
      </c>
      <c r="H29" s="309">
        <f>#N/A</f>
        <v>0.43010752688172044</v>
      </c>
      <c r="I29" s="309">
        <f>#N/A</f>
        <v>0.6451612903225806</v>
      </c>
      <c r="J29" s="245"/>
      <c r="K29" s="227"/>
      <c r="L29" s="245"/>
      <c r="M29" s="245">
        <f>#N/A</f>
        <v>0</v>
      </c>
      <c r="N29" s="309">
        <f>#N/A</f>
        <v>0</v>
      </c>
      <c r="O29" s="309">
        <f>#N/A</f>
        <v>0</v>
      </c>
      <c r="P29" s="309">
        <f>#N/A</f>
        <v>0.6451612903225806</v>
      </c>
      <c r="Q29" s="38"/>
      <c r="R29" s="38"/>
      <c r="S29" s="38"/>
      <c r="T29" s="38"/>
      <c r="U29" s="305"/>
      <c r="V29" s="38"/>
      <c r="W29" s="38"/>
      <c r="X29" s="302"/>
      <c r="Y29" s="302"/>
      <c r="Z29" s="302"/>
    </row>
    <row r="30" spans="1:26" ht="15">
      <c r="A30" s="54">
        <v>25</v>
      </c>
      <c r="B30" s="20" t="s">
        <v>628</v>
      </c>
      <c r="C30" s="245">
        <v>15</v>
      </c>
      <c r="D30" s="74">
        <v>54</v>
      </c>
      <c r="E30" s="74"/>
      <c r="F30" s="309">
        <f>#N/A</f>
        <v>0</v>
      </c>
      <c r="G30" s="74">
        <v>2</v>
      </c>
      <c r="H30" s="309">
        <f>#N/A</f>
        <v>0.5555555555555556</v>
      </c>
      <c r="I30" s="309">
        <f>#N/A</f>
        <v>0.5555555555555556</v>
      </c>
      <c r="J30" s="245"/>
      <c r="K30" s="227"/>
      <c r="L30" s="245"/>
      <c r="M30" s="245">
        <f>#N/A</f>
        <v>0</v>
      </c>
      <c r="N30" s="309">
        <f>#N/A</f>
        <v>0</v>
      </c>
      <c r="O30" s="309">
        <f>#N/A</f>
        <v>0</v>
      </c>
      <c r="P30" s="309">
        <f>#N/A</f>
        <v>0.5555555555555556</v>
      </c>
      <c r="Q30" s="38"/>
      <c r="R30" s="38"/>
      <c r="S30" s="38"/>
      <c r="T30" s="38"/>
      <c r="U30" s="305"/>
      <c r="V30" s="38"/>
      <c r="W30" s="38"/>
      <c r="X30" s="302"/>
      <c r="Y30" s="302"/>
      <c r="Z30" s="302"/>
    </row>
    <row r="31" spans="1:26" ht="15">
      <c r="A31" s="54">
        <v>26</v>
      </c>
      <c r="B31" s="20" t="s">
        <v>627</v>
      </c>
      <c r="C31" s="245">
        <v>25</v>
      </c>
      <c r="D31" s="74">
        <v>58</v>
      </c>
      <c r="E31" s="74">
        <v>1</v>
      </c>
      <c r="F31" s="309">
        <f>#N/A</f>
        <v>0.43103448275862066</v>
      </c>
      <c r="G31" s="74"/>
      <c r="H31" s="309">
        <f>#N/A</f>
        <v>0</v>
      </c>
      <c r="I31" s="309">
        <f>#N/A</f>
        <v>0.43103448275862066</v>
      </c>
      <c r="J31" s="245"/>
      <c r="K31" s="227"/>
      <c r="L31" s="245"/>
      <c r="M31" s="245">
        <f>#N/A</f>
        <v>0</v>
      </c>
      <c r="N31" s="309">
        <f>#N/A</f>
        <v>0</v>
      </c>
      <c r="O31" s="309">
        <f>#N/A</f>
        <v>0</v>
      </c>
      <c r="P31" s="309">
        <f>#N/A</f>
        <v>0.43103448275862066</v>
      </c>
      <c r="Q31" s="38"/>
      <c r="R31" s="38"/>
      <c r="S31" s="38"/>
      <c r="T31" s="38"/>
      <c r="U31" s="305"/>
      <c r="V31" s="38"/>
      <c r="W31" s="38"/>
      <c r="X31" s="302"/>
      <c r="Y31" s="302"/>
      <c r="Z31" s="302"/>
    </row>
    <row r="32" spans="1:26" ht="15">
      <c r="A32" s="54">
        <v>27</v>
      </c>
      <c r="B32" s="20" t="s">
        <v>605</v>
      </c>
      <c r="C32" s="245">
        <v>11</v>
      </c>
      <c r="D32" s="74">
        <v>29</v>
      </c>
      <c r="E32" s="245"/>
      <c r="F32" s="309">
        <f>#N/A</f>
        <v>0</v>
      </c>
      <c r="G32" s="74">
        <v>1</v>
      </c>
      <c r="H32" s="309">
        <f>#N/A</f>
        <v>0.3793103448275862</v>
      </c>
      <c r="I32" s="309">
        <f>#N/A</f>
        <v>0.3793103448275862</v>
      </c>
      <c r="J32" s="245"/>
      <c r="K32" s="227"/>
      <c r="L32" s="245"/>
      <c r="M32" s="245">
        <f>#N/A</f>
        <v>0</v>
      </c>
      <c r="N32" s="309">
        <f>#N/A</f>
        <v>0</v>
      </c>
      <c r="O32" s="309">
        <f>#N/A</f>
        <v>0</v>
      </c>
      <c r="P32" s="309">
        <f>#N/A</f>
        <v>0.3793103448275862</v>
      </c>
      <c r="Q32" s="38"/>
      <c r="R32" s="38"/>
      <c r="S32" s="38"/>
      <c r="T32" s="38"/>
      <c r="U32" s="305"/>
      <c r="V32" s="38"/>
      <c r="W32" s="38"/>
      <c r="X32" s="302"/>
      <c r="Y32" s="302"/>
      <c r="Z32" s="302"/>
    </row>
    <row r="33" spans="1:26" ht="15">
      <c r="A33" s="54">
        <v>28</v>
      </c>
      <c r="B33" s="20" t="s">
        <v>630</v>
      </c>
      <c r="C33" s="245">
        <v>21</v>
      </c>
      <c r="D33" s="74">
        <v>60</v>
      </c>
      <c r="E33" s="245"/>
      <c r="F33" s="309">
        <f>#N/A</f>
        <v>0</v>
      </c>
      <c r="G33" s="74">
        <v>1</v>
      </c>
      <c r="H33" s="309">
        <f>#N/A</f>
        <v>0.35</v>
      </c>
      <c r="I33" s="309">
        <f>#N/A</f>
        <v>0.35</v>
      </c>
      <c r="J33" s="245"/>
      <c r="K33" s="227"/>
      <c r="L33" s="245"/>
      <c r="M33" s="245">
        <f>#N/A</f>
        <v>0</v>
      </c>
      <c r="N33" s="309">
        <f>#N/A</f>
        <v>0</v>
      </c>
      <c r="O33" s="309">
        <f>#N/A</f>
        <v>0</v>
      </c>
      <c r="P33" s="309">
        <f>#N/A</f>
        <v>0.35</v>
      </c>
      <c r="Q33" s="38"/>
      <c r="R33" s="38"/>
      <c r="S33" s="38"/>
      <c r="T33" s="38"/>
      <c r="U33" s="305"/>
      <c r="V33" s="38"/>
      <c r="W33" s="38"/>
      <c r="X33" s="302"/>
      <c r="Y33" s="302"/>
      <c r="Z33" s="302"/>
    </row>
    <row r="34" spans="1:26" ht="15">
      <c r="A34" s="54">
        <v>29</v>
      </c>
      <c r="B34" s="20" t="s">
        <v>634</v>
      </c>
      <c r="C34" s="245">
        <v>22</v>
      </c>
      <c r="D34" s="74">
        <v>67</v>
      </c>
      <c r="E34" s="245"/>
      <c r="F34" s="309">
        <f>#N/A</f>
        <v>0</v>
      </c>
      <c r="G34" s="74">
        <v>1</v>
      </c>
      <c r="H34" s="309">
        <f>#N/A</f>
        <v>0.3283582089552239</v>
      </c>
      <c r="I34" s="309">
        <f>#N/A</f>
        <v>0.3283582089552239</v>
      </c>
      <c r="J34" s="245"/>
      <c r="K34" s="227"/>
      <c r="L34" s="245"/>
      <c r="M34" s="245">
        <f>#N/A</f>
        <v>0</v>
      </c>
      <c r="N34" s="309">
        <f>#N/A</f>
        <v>0</v>
      </c>
      <c r="O34" s="309">
        <f>#N/A</f>
        <v>0</v>
      </c>
      <c r="P34" s="309">
        <f>#N/A</f>
        <v>0.3283582089552239</v>
      </c>
      <c r="Q34" s="38"/>
      <c r="R34" s="38"/>
      <c r="S34" s="38"/>
      <c r="T34" s="38"/>
      <c r="U34" s="305"/>
      <c r="V34" s="38"/>
      <c r="W34" s="38"/>
      <c r="X34" s="302"/>
      <c r="Y34" s="302"/>
      <c r="Z34" s="302"/>
    </row>
    <row r="35" spans="1:26" ht="15">
      <c r="A35" s="54">
        <v>30</v>
      </c>
      <c r="B35" s="68" t="s">
        <v>607</v>
      </c>
      <c r="C35" s="245">
        <v>18</v>
      </c>
      <c r="D35" s="74">
        <v>92</v>
      </c>
      <c r="E35" s="245"/>
      <c r="F35" s="309">
        <f>#N/A</f>
        <v>0</v>
      </c>
      <c r="G35" s="74">
        <v>1</v>
      </c>
      <c r="H35" s="309">
        <f>#N/A</f>
        <v>0.1956521739130435</v>
      </c>
      <c r="I35" s="309">
        <f>#N/A</f>
        <v>0.1956521739130435</v>
      </c>
      <c r="J35" s="245"/>
      <c r="K35" s="227"/>
      <c r="L35" s="245"/>
      <c r="M35" s="245">
        <f>#N/A</f>
        <v>0</v>
      </c>
      <c r="N35" s="309">
        <f>#N/A</f>
        <v>0</v>
      </c>
      <c r="O35" s="309">
        <f>#N/A</f>
        <v>0</v>
      </c>
      <c r="P35" s="309">
        <f>#N/A</f>
        <v>0.1956521739130435</v>
      </c>
      <c r="Q35" s="38"/>
      <c r="R35" s="38"/>
      <c r="S35" s="38"/>
      <c r="T35" s="38"/>
      <c r="U35" s="305"/>
      <c r="V35" s="38"/>
      <c r="W35" s="38"/>
      <c r="X35" s="302"/>
      <c r="Y35" s="302"/>
      <c r="Z35" s="302"/>
    </row>
    <row r="36" spans="1:26" ht="15">
      <c r="A36" s="54">
        <v>35</v>
      </c>
      <c r="B36" s="20" t="s">
        <v>601</v>
      </c>
      <c r="C36" s="245">
        <v>9</v>
      </c>
      <c r="D36" s="74">
        <v>10</v>
      </c>
      <c r="E36" s="245"/>
      <c r="F36" s="245">
        <f>#N/A</f>
        <v>0</v>
      </c>
      <c r="G36" s="245"/>
      <c r="H36" s="245">
        <f>#N/A</f>
        <v>0</v>
      </c>
      <c r="I36" s="245">
        <f>#N/A</f>
        <v>0</v>
      </c>
      <c r="J36" s="245"/>
      <c r="K36" s="227"/>
      <c r="L36" s="245"/>
      <c r="M36" s="245">
        <f>#N/A</f>
        <v>0</v>
      </c>
      <c r="N36" s="309">
        <f>#N/A</f>
        <v>0</v>
      </c>
      <c r="O36" s="309">
        <f>#N/A</f>
        <v>0</v>
      </c>
      <c r="P36" s="309">
        <f>#N/A</f>
        <v>0</v>
      </c>
      <c r="Q36" s="38"/>
      <c r="R36" s="38"/>
      <c r="S36" s="38"/>
      <c r="T36" s="38"/>
      <c r="U36" s="305"/>
      <c r="V36" s="38"/>
      <c r="W36" s="38"/>
      <c r="X36" s="302"/>
      <c r="Y36" s="302"/>
      <c r="Z36" s="302"/>
    </row>
    <row r="37" spans="1:26" ht="15">
      <c r="A37" s="54">
        <v>35</v>
      </c>
      <c r="B37" s="20" t="s">
        <v>276</v>
      </c>
      <c r="C37" s="245">
        <v>6</v>
      </c>
      <c r="D37" s="74">
        <v>13</v>
      </c>
      <c r="E37" s="245"/>
      <c r="F37" s="309">
        <f>#N/A</f>
        <v>0</v>
      </c>
      <c r="G37" s="245"/>
      <c r="H37" s="309">
        <f>#N/A</f>
        <v>0</v>
      </c>
      <c r="I37" s="309">
        <f>#N/A</f>
        <v>0</v>
      </c>
      <c r="J37" s="245"/>
      <c r="K37" s="227"/>
      <c r="L37" s="245"/>
      <c r="M37" s="245">
        <f>#N/A</f>
        <v>0</v>
      </c>
      <c r="N37" s="309">
        <f>#N/A</f>
        <v>0</v>
      </c>
      <c r="O37" s="309">
        <f>#N/A</f>
        <v>0</v>
      </c>
      <c r="P37" s="309">
        <f>#N/A</f>
        <v>0</v>
      </c>
      <c r="Q37" s="38"/>
      <c r="R37" s="38"/>
      <c r="S37" s="38"/>
      <c r="T37" s="38"/>
      <c r="U37" s="305"/>
      <c r="V37" s="38"/>
      <c r="W37" s="38"/>
      <c r="X37" s="302"/>
      <c r="Y37" s="302"/>
      <c r="Z37" s="302"/>
    </row>
    <row r="38" spans="1:26" ht="15">
      <c r="A38" s="54">
        <v>35</v>
      </c>
      <c r="B38" s="20" t="s">
        <v>629</v>
      </c>
      <c r="C38" s="245">
        <v>3</v>
      </c>
      <c r="D38" s="74">
        <v>14</v>
      </c>
      <c r="E38" s="245"/>
      <c r="F38" s="309">
        <f>#N/A</f>
        <v>0</v>
      </c>
      <c r="G38" s="245"/>
      <c r="H38" s="309">
        <f>#N/A</f>
        <v>0</v>
      </c>
      <c r="I38" s="309">
        <f>#N/A</f>
        <v>0</v>
      </c>
      <c r="J38" s="245"/>
      <c r="K38" s="227"/>
      <c r="L38" s="245"/>
      <c r="M38" s="245">
        <f>#N/A</f>
        <v>0</v>
      </c>
      <c r="N38" s="309">
        <f>#N/A</f>
        <v>0</v>
      </c>
      <c r="O38" s="309">
        <f>#N/A</f>
        <v>0</v>
      </c>
      <c r="P38" s="309">
        <f>#N/A</f>
        <v>0</v>
      </c>
      <c r="Q38" s="38"/>
      <c r="R38" s="38"/>
      <c r="S38" s="38"/>
      <c r="T38" s="38"/>
      <c r="U38" s="305"/>
      <c r="V38" s="38"/>
      <c r="W38" s="38"/>
      <c r="X38" s="302"/>
      <c r="Y38" s="302"/>
      <c r="Z38" s="302"/>
    </row>
    <row r="39" spans="1:26" ht="15">
      <c r="A39" s="54">
        <v>35</v>
      </c>
      <c r="B39" s="20" t="s">
        <v>623</v>
      </c>
      <c r="C39" s="245">
        <v>8</v>
      </c>
      <c r="D39" s="74">
        <v>11</v>
      </c>
      <c r="E39" s="245"/>
      <c r="F39" s="309">
        <f>#N/A</f>
        <v>0</v>
      </c>
      <c r="G39" s="245"/>
      <c r="H39" s="309">
        <f>#N/A</f>
        <v>0</v>
      </c>
      <c r="I39" s="309">
        <f>#N/A</f>
        <v>0</v>
      </c>
      <c r="J39" s="245"/>
      <c r="K39" s="227"/>
      <c r="L39" s="245"/>
      <c r="M39" s="245">
        <f>#N/A</f>
        <v>0</v>
      </c>
      <c r="N39" s="309">
        <f>#N/A</f>
        <v>0</v>
      </c>
      <c r="O39" s="309">
        <f>#N/A</f>
        <v>0</v>
      </c>
      <c r="P39" s="309">
        <f>#N/A</f>
        <v>0</v>
      </c>
      <c r="Q39" s="38"/>
      <c r="R39" s="38"/>
      <c r="S39" s="38"/>
      <c r="T39" s="38"/>
      <c r="U39" s="305"/>
      <c r="V39" s="38"/>
      <c r="W39" s="38"/>
      <c r="X39" s="302"/>
      <c r="Y39" s="302"/>
      <c r="Z39" s="302"/>
    </row>
    <row r="40" spans="1:26" ht="15">
      <c r="A40" s="54">
        <v>35</v>
      </c>
      <c r="B40" s="20" t="s">
        <v>614</v>
      </c>
      <c r="C40" s="245">
        <v>32</v>
      </c>
      <c r="D40" s="74">
        <v>56</v>
      </c>
      <c r="E40" s="245"/>
      <c r="F40" s="309">
        <f>#N/A</f>
        <v>0</v>
      </c>
      <c r="G40" s="245"/>
      <c r="H40" s="309">
        <f>#N/A</f>
        <v>0</v>
      </c>
      <c r="I40" s="309">
        <f>#N/A</f>
        <v>0</v>
      </c>
      <c r="J40" s="245"/>
      <c r="K40" s="227"/>
      <c r="L40" s="245"/>
      <c r="M40" s="245">
        <f>#N/A</f>
        <v>0</v>
      </c>
      <c r="N40" s="309">
        <f>#N/A</f>
        <v>0</v>
      </c>
      <c r="O40" s="309">
        <f>#N/A</f>
        <v>0</v>
      </c>
      <c r="P40" s="309">
        <f>#N/A</f>
        <v>0</v>
      </c>
      <c r="Q40" s="38"/>
      <c r="R40" s="38"/>
      <c r="S40" s="38"/>
      <c r="T40" s="38"/>
      <c r="U40" s="305"/>
      <c r="V40" s="38"/>
      <c r="W40" s="38"/>
      <c r="X40" s="302"/>
      <c r="Y40" s="302"/>
      <c r="Z40" s="302"/>
    </row>
    <row r="41" spans="1:26" ht="15">
      <c r="A41" s="38"/>
      <c r="B41" s="304"/>
      <c r="C41" s="304"/>
      <c r="D41" s="304"/>
      <c r="E41" s="304"/>
      <c r="F41" s="304"/>
      <c r="G41" s="304"/>
      <c r="H41" s="304"/>
      <c r="I41" s="304"/>
      <c r="J41" s="304"/>
      <c r="K41" s="248"/>
      <c r="L41" s="304"/>
      <c r="M41" s="304"/>
      <c r="N41" s="304"/>
      <c r="O41" s="304"/>
      <c r="P41" s="304"/>
      <c r="Q41" s="38"/>
      <c r="R41" s="38"/>
      <c r="S41" s="38"/>
      <c r="T41" s="38"/>
      <c r="U41" s="305"/>
      <c r="V41" s="38"/>
      <c r="W41" s="38"/>
      <c r="X41" s="302"/>
      <c r="Y41" s="302"/>
      <c r="Z41" s="302"/>
    </row>
    <row r="42" spans="1:26" ht="15">
      <c r="A42" s="38"/>
      <c r="B42" s="304"/>
      <c r="C42" s="304"/>
      <c r="D42" s="304"/>
      <c r="E42" s="304"/>
      <c r="F42" s="304"/>
      <c r="G42" s="304"/>
      <c r="H42" s="304"/>
      <c r="I42" s="304"/>
      <c r="J42" s="304"/>
      <c r="K42" s="248"/>
      <c r="L42" s="304"/>
      <c r="M42" s="304"/>
      <c r="N42" s="304"/>
      <c r="O42" s="304"/>
      <c r="P42" s="304"/>
      <c r="Q42" s="38"/>
      <c r="R42" s="38"/>
      <c r="S42" s="38"/>
      <c r="T42" s="38"/>
      <c r="U42" s="305"/>
      <c r="V42" s="38"/>
      <c r="W42" s="38"/>
      <c r="X42" s="302"/>
      <c r="Y42" s="302"/>
      <c r="Z42" s="302"/>
    </row>
    <row r="43" spans="1:24" ht="12.75">
      <c r="A43" s="14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4"/>
    </row>
    <row r="44" spans="1:16" ht="12.75">
      <c r="A44" s="38"/>
      <c r="B44" s="38"/>
      <c r="C44" s="117"/>
      <c r="D44" s="117"/>
      <c r="E44" s="117"/>
      <c r="F44" s="117"/>
      <c r="G44" s="117"/>
      <c r="H44" s="117"/>
      <c r="I44" s="14"/>
      <c r="J44" s="295"/>
      <c r="K44" s="14"/>
      <c r="L44" s="14"/>
      <c r="M44" s="14"/>
      <c r="N44" s="14"/>
      <c r="O44" s="14"/>
      <c r="P44" s="14"/>
    </row>
    <row r="45" spans="1:26" ht="15">
      <c r="A45" s="292"/>
      <c r="B45" s="925" t="s">
        <v>594</v>
      </c>
      <c r="C45" s="925"/>
      <c r="D45" s="925"/>
      <c r="E45" s="925"/>
      <c r="F45" s="925"/>
      <c r="G45" s="925"/>
      <c r="H45" s="925"/>
      <c r="I45" s="925"/>
      <c r="J45" s="925"/>
      <c r="K45" s="925"/>
      <c r="L45" s="925"/>
      <c r="M45" s="925"/>
      <c r="N45" s="925"/>
      <c r="O45" s="925"/>
      <c r="P45" s="925"/>
      <c r="Q45" s="925"/>
      <c r="R45" s="925"/>
      <c r="S45" s="925"/>
      <c r="T45" s="925"/>
      <c r="U45" s="925"/>
      <c r="V45" s="925"/>
      <c r="W45" s="925"/>
      <c r="X45" s="925"/>
      <c r="Y45" s="925"/>
      <c r="Z45" s="925"/>
    </row>
    <row r="46" spans="1:26" ht="15">
      <c r="A46" s="292"/>
      <c r="B46" s="925" t="s">
        <v>595</v>
      </c>
      <c r="C46" s="925"/>
      <c r="D46" s="925"/>
      <c r="E46" s="925"/>
      <c r="F46" s="925"/>
      <c r="G46" s="925"/>
      <c r="H46" s="925"/>
      <c r="I46" s="925"/>
      <c r="J46" s="925"/>
      <c r="K46" s="925"/>
      <c r="L46" s="925"/>
      <c r="M46" s="925"/>
      <c r="N46" s="925"/>
      <c r="O46" s="925"/>
      <c r="P46" s="925"/>
      <c r="Q46" s="925"/>
      <c r="R46" s="925"/>
      <c r="S46" s="925"/>
      <c r="T46" s="925"/>
      <c r="U46" s="925"/>
      <c r="V46" s="925"/>
      <c r="W46" s="925"/>
      <c r="X46" s="925"/>
      <c r="Y46" s="925"/>
      <c r="Z46" s="925"/>
    </row>
    <row r="47" spans="1:26" ht="15">
      <c r="A47" s="292"/>
      <c r="B47" s="925" t="s">
        <v>596</v>
      </c>
      <c r="C47" s="925"/>
      <c r="D47" s="925"/>
      <c r="E47" s="925"/>
      <c r="F47" s="925"/>
      <c r="G47" s="925"/>
      <c r="H47" s="925"/>
      <c r="I47" s="925"/>
      <c r="J47" s="925"/>
      <c r="K47" s="925"/>
      <c r="L47" s="925"/>
      <c r="M47" s="925"/>
      <c r="N47" s="925"/>
      <c r="O47" s="925"/>
      <c r="P47" s="925"/>
      <c r="Q47" s="925"/>
      <c r="R47" s="925"/>
      <c r="S47" s="925"/>
      <c r="T47" s="925"/>
      <c r="U47" s="925"/>
      <c r="V47" s="925"/>
      <c r="W47" s="925"/>
      <c r="X47" s="925"/>
      <c r="Y47" s="925"/>
      <c r="Z47" s="925"/>
    </row>
    <row r="48" spans="1:26" ht="15">
      <c r="A48" s="292"/>
      <c r="B48" s="925" t="s">
        <v>597</v>
      </c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925"/>
      <c r="N48" s="925"/>
      <c r="O48" s="925"/>
      <c r="P48" s="925"/>
      <c r="Q48" s="925"/>
      <c r="R48" s="925"/>
      <c r="S48" s="925"/>
      <c r="T48" s="925"/>
      <c r="U48" s="925"/>
      <c r="V48" s="925"/>
      <c r="W48" s="925"/>
      <c r="X48" s="925"/>
      <c r="Y48" s="925"/>
      <c r="Z48" s="925"/>
    </row>
    <row r="49" spans="1:26" ht="15">
      <c r="A49" s="292"/>
      <c r="B49" s="925" t="s">
        <v>598</v>
      </c>
      <c r="C49" s="925"/>
      <c r="D49" s="925"/>
      <c r="E49" s="925"/>
      <c r="F49" s="925"/>
      <c r="G49" s="925"/>
      <c r="H49" s="925"/>
      <c r="I49" s="925"/>
      <c r="J49" s="925"/>
      <c r="K49" s="925"/>
      <c r="L49" s="925"/>
      <c r="M49" s="925"/>
      <c r="N49" s="925"/>
      <c r="O49" s="925"/>
      <c r="P49" s="925"/>
      <c r="Q49" s="925"/>
      <c r="R49" s="925"/>
      <c r="S49" s="925"/>
      <c r="T49" s="925"/>
      <c r="U49" s="925"/>
      <c r="V49" s="925"/>
      <c r="W49" s="925"/>
      <c r="X49" s="925"/>
      <c r="Y49" s="925"/>
      <c r="Z49" s="925"/>
    </row>
    <row r="50" spans="1:26" ht="15">
      <c r="A50" s="292"/>
      <c r="B50" s="925" t="s">
        <v>599</v>
      </c>
      <c r="C50" s="925"/>
      <c r="D50" s="925"/>
      <c r="E50" s="925"/>
      <c r="F50" s="925"/>
      <c r="G50" s="925"/>
      <c r="H50" s="925"/>
      <c r="I50" s="925"/>
      <c r="J50" s="925"/>
      <c r="K50" s="925"/>
      <c r="L50" s="925"/>
      <c r="M50" s="925"/>
      <c r="N50" s="925"/>
      <c r="O50" s="925"/>
      <c r="P50" s="925"/>
      <c r="Q50" s="925"/>
      <c r="R50" s="925"/>
      <c r="S50" s="925"/>
      <c r="T50" s="925"/>
      <c r="U50" s="925"/>
      <c r="V50" s="925"/>
      <c r="W50" s="925"/>
      <c r="X50" s="925"/>
      <c r="Y50" s="925"/>
      <c r="Z50" s="925"/>
    </row>
    <row r="51" spans="1:26" ht="15">
      <c r="A51" s="38"/>
      <c r="B51" s="925" t="s">
        <v>600</v>
      </c>
      <c r="C51" s="925"/>
      <c r="D51" s="925"/>
      <c r="E51" s="925"/>
      <c r="F51" s="925"/>
      <c r="G51" s="925"/>
      <c r="H51" s="925"/>
      <c r="I51" s="925"/>
      <c r="J51" s="925"/>
      <c r="K51" s="925"/>
      <c r="L51" s="925"/>
      <c r="M51" s="925"/>
      <c r="N51" s="925"/>
      <c r="O51" s="925"/>
      <c r="P51" s="925"/>
      <c r="Q51" s="925"/>
      <c r="R51" s="925"/>
      <c r="S51" s="925"/>
      <c r="T51" s="925"/>
      <c r="U51" s="925"/>
      <c r="V51" s="925"/>
      <c r="W51" s="925"/>
      <c r="X51" s="925"/>
      <c r="Y51" s="925"/>
      <c r="Z51" s="925"/>
    </row>
    <row r="52" spans="1:26" ht="16.5">
      <c r="A52" s="292"/>
      <c r="B52" s="925" t="s">
        <v>647</v>
      </c>
      <c r="C52" s="925"/>
      <c r="D52" s="925"/>
      <c r="E52" s="925"/>
      <c r="F52" s="925"/>
      <c r="G52" s="925"/>
      <c r="H52" s="925"/>
      <c r="I52" s="925"/>
      <c r="J52" s="925"/>
      <c r="K52" s="925"/>
      <c r="L52" s="925"/>
      <c r="M52" s="925"/>
      <c r="N52" s="925"/>
      <c r="O52" s="925"/>
      <c r="P52" s="925"/>
      <c r="Q52" s="925"/>
      <c r="R52" s="925"/>
      <c r="S52" s="925"/>
      <c r="T52" s="925"/>
      <c r="U52" s="925"/>
      <c r="V52" s="925"/>
      <c r="W52" s="925"/>
      <c r="X52" s="925"/>
      <c r="Y52" s="925"/>
      <c r="Z52" s="925"/>
    </row>
    <row r="53" spans="1:26" ht="16.5" customHeight="1">
      <c r="A53" s="292"/>
      <c r="B53" s="306" t="s">
        <v>648</v>
      </c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</row>
    <row r="54" spans="1:26" ht="16.5">
      <c r="A54" s="215"/>
      <c r="B54" s="925" t="s">
        <v>656</v>
      </c>
      <c r="C54" s="925"/>
      <c r="D54" s="925"/>
      <c r="E54" s="925"/>
      <c r="F54" s="925"/>
      <c r="G54" s="925"/>
      <c r="H54" s="925"/>
      <c r="I54" s="925"/>
      <c r="J54" s="925"/>
      <c r="K54" s="925"/>
      <c r="L54" s="925"/>
      <c r="M54" s="925"/>
      <c r="N54" s="925"/>
      <c r="O54" s="925"/>
      <c r="P54" s="925"/>
      <c r="Q54" s="925"/>
      <c r="R54" s="925"/>
      <c r="S54" s="925"/>
      <c r="T54" s="925"/>
      <c r="U54" s="925"/>
      <c r="V54" s="925"/>
      <c r="W54" s="925"/>
      <c r="X54" s="925"/>
      <c r="Y54" s="925"/>
      <c r="Z54" s="925"/>
    </row>
    <row r="55" spans="1:26" ht="16.5">
      <c r="A55" s="292"/>
      <c r="B55" s="925" t="s">
        <v>657</v>
      </c>
      <c r="C55" s="925"/>
      <c r="D55" s="925"/>
      <c r="E55" s="925"/>
      <c r="F55" s="925"/>
      <c r="G55" s="925"/>
      <c r="H55" s="925"/>
      <c r="I55" s="925"/>
      <c r="J55" s="925"/>
      <c r="K55" s="925"/>
      <c r="L55" s="925"/>
      <c r="M55" s="925"/>
      <c r="N55" s="925"/>
      <c r="O55" s="925"/>
      <c r="P55" s="925"/>
      <c r="Q55" s="925"/>
      <c r="R55" s="925"/>
      <c r="S55" s="925"/>
      <c r="T55" s="925"/>
      <c r="U55" s="925"/>
      <c r="V55" s="925"/>
      <c r="W55" s="925"/>
      <c r="X55" s="925"/>
      <c r="Y55" s="925"/>
      <c r="Z55" s="925"/>
    </row>
  </sheetData>
  <sheetProtection/>
  <mergeCells count="13">
    <mergeCell ref="B46:Z46"/>
    <mergeCell ref="B47:Z47"/>
    <mergeCell ref="B48:Z48"/>
    <mergeCell ref="A1:P1"/>
    <mergeCell ref="C3:I3"/>
    <mergeCell ref="J3:O3"/>
    <mergeCell ref="B45:Z45"/>
    <mergeCell ref="B49:Z49"/>
    <mergeCell ref="B54:Z54"/>
    <mergeCell ref="B55:Z55"/>
    <mergeCell ref="B51:Z51"/>
    <mergeCell ref="B52:Z52"/>
    <mergeCell ref="B50:Z50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indexed="33"/>
  </sheetPr>
  <dimension ref="A1:AF220"/>
  <sheetViews>
    <sheetView workbookViewId="0" topLeftCell="A1">
      <selection activeCell="B123" sqref="B123:Z162"/>
    </sheetView>
  </sheetViews>
  <sheetFormatPr defaultColWidth="9.00390625" defaultRowHeight="12.75"/>
  <cols>
    <col min="1" max="1" width="0.2421875" style="315" customWidth="1"/>
    <col min="2" max="2" width="10.125" style="315" customWidth="1"/>
    <col min="3" max="3" width="6.125" style="315" customWidth="1"/>
    <col min="4" max="4" width="6.00390625" style="315" customWidth="1"/>
    <col min="5" max="6" width="5.875" style="315" customWidth="1"/>
    <col min="7" max="7" width="6.00390625" style="315" customWidth="1"/>
    <col min="8" max="8" width="6.125" style="315" customWidth="1"/>
    <col min="9" max="9" width="4.25390625" style="315" customWidth="1"/>
    <col min="10" max="10" width="6.375" style="315" customWidth="1"/>
    <col min="11" max="11" width="6.00390625" style="315" customWidth="1"/>
    <col min="12" max="12" width="5.375" style="315" customWidth="1"/>
    <col min="13" max="13" width="4.875" style="315" customWidth="1"/>
    <col min="14" max="14" width="6.25390625" style="316" customWidth="1"/>
    <col min="15" max="15" width="7.00390625" style="315" customWidth="1"/>
    <col min="16" max="16" width="6.125" style="315" customWidth="1"/>
    <col min="17" max="17" width="6.25390625" style="315" customWidth="1"/>
    <col min="18" max="18" width="6.00390625" style="315" customWidth="1"/>
    <col min="19" max="19" width="5.375" style="315" customWidth="1"/>
    <col min="20" max="20" width="6.625" style="315" customWidth="1"/>
    <col min="21" max="21" width="6.00390625" style="315" customWidth="1"/>
    <col min="22" max="22" width="5.00390625" style="315" customWidth="1"/>
    <col min="23" max="23" width="6.00390625" style="315" customWidth="1"/>
    <col min="24" max="24" width="4.875" style="315" customWidth="1"/>
    <col min="25" max="25" width="4.375" style="315" customWidth="1"/>
    <col min="26" max="26" width="5.375" style="315" customWidth="1"/>
    <col min="27" max="28" width="9.125" style="315" customWidth="1"/>
    <col min="29" max="29" width="13.625" style="315" customWidth="1"/>
    <col min="30" max="30" width="10.125" style="315" customWidth="1"/>
    <col min="31" max="31" width="10.75390625" style="315" customWidth="1"/>
    <col min="32" max="32" width="12.875" style="315" customWidth="1"/>
    <col min="33" max="16384" width="9.125" style="315" customWidth="1"/>
  </cols>
  <sheetData>
    <row r="1" spans="1:26" ht="19.5" customHeight="1">
      <c r="A1" s="946" t="s">
        <v>800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946"/>
      <c r="W1" s="946"/>
      <c r="X1" s="946"/>
      <c r="Y1" s="946"/>
      <c r="Z1" s="946"/>
    </row>
    <row r="2" spans="2:26" ht="38.25" customHeight="1">
      <c r="B2" s="948" t="s">
        <v>726</v>
      </c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8"/>
      <c r="W2" s="948"/>
      <c r="X2" s="948"/>
      <c r="Y2" s="948"/>
      <c r="Z2" s="948"/>
    </row>
    <row r="3" spans="1:17" ht="21" customHeight="1">
      <c r="A3" s="316"/>
      <c r="B3" s="949" t="s">
        <v>675</v>
      </c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</row>
    <row r="4" spans="1:22" ht="21" customHeight="1">
      <c r="A4" s="316"/>
      <c r="B4" s="937" t="s">
        <v>0</v>
      </c>
      <c r="C4" s="939"/>
      <c r="D4" s="938" t="s">
        <v>163</v>
      </c>
      <c r="E4" s="938"/>
      <c r="F4" s="939"/>
      <c r="G4" s="937" t="s">
        <v>164</v>
      </c>
      <c r="H4" s="938"/>
      <c r="I4" s="939"/>
      <c r="J4" s="934" t="s">
        <v>179</v>
      </c>
      <c r="K4" s="935"/>
      <c r="L4" s="934" t="s">
        <v>577</v>
      </c>
      <c r="M4" s="935"/>
      <c r="N4" s="935"/>
      <c r="O4" s="936"/>
      <c r="P4" s="937" t="s">
        <v>218</v>
      </c>
      <c r="Q4" s="938"/>
      <c r="R4" s="938"/>
      <c r="S4" s="937" t="s">
        <v>736</v>
      </c>
      <c r="T4" s="938"/>
      <c r="U4" s="953"/>
      <c r="V4" s="392"/>
    </row>
    <row r="5" spans="1:21" ht="21" customHeight="1">
      <c r="A5" s="316"/>
      <c r="B5" s="940" t="s">
        <v>187</v>
      </c>
      <c r="C5" s="941"/>
      <c r="D5" s="942" t="s">
        <v>737</v>
      </c>
      <c r="E5" s="942"/>
      <c r="F5" s="941"/>
      <c r="G5" s="940" t="s">
        <v>581</v>
      </c>
      <c r="H5" s="942"/>
      <c r="I5" s="941"/>
      <c r="J5" s="954">
        <v>10</v>
      </c>
      <c r="K5" s="955"/>
      <c r="L5" s="954" t="s">
        <v>632</v>
      </c>
      <c r="M5" s="955"/>
      <c r="N5" s="955"/>
      <c r="O5" s="956"/>
      <c r="P5" s="940" t="s">
        <v>738</v>
      </c>
      <c r="Q5" s="942"/>
      <c r="R5" s="942"/>
      <c r="S5" s="940" t="s">
        <v>454</v>
      </c>
      <c r="T5" s="942"/>
      <c r="U5" s="945"/>
    </row>
    <row r="6" spans="1:21" ht="21" customHeight="1">
      <c r="A6" s="316"/>
      <c r="B6" s="943" t="s">
        <v>314</v>
      </c>
      <c r="C6" s="945"/>
      <c r="D6" s="944" t="s">
        <v>746</v>
      </c>
      <c r="E6" s="944"/>
      <c r="F6" s="945"/>
      <c r="G6" s="943" t="s">
        <v>747</v>
      </c>
      <c r="H6" s="944"/>
      <c r="I6" s="945"/>
      <c r="J6" s="950">
        <v>10</v>
      </c>
      <c r="K6" s="951"/>
      <c r="L6" s="950" t="s">
        <v>613</v>
      </c>
      <c r="M6" s="951"/>
      <c r="N6" s="951"/>
      <c r="O6" s="952"/>
      <c r="P6" s="943" t="s">
        <v>225</v>
      </c>
      <c r="Q6" s="944"/>
      <c r="R6" s="944"/>
      <c r="S6" s="943" t="s">
        <v>763</v>
      </c>
      <c r="T6" s="944"/>
      <c r="U6" s="945"/>
    </row>
    <row r="7" spans="1:21" ht="21" customHeight="1">
      <c r="A7" s="316"/>
      <c r="B7" s="943" t="s">
        <v>720</v>
      </c>
      <c r="C7" s="945"/>
      <c r="D7" s="944" t="s">
        <v>777</v>
      </c>
      <c r="E7" s="944"/>
      <c r="F7" s="945"/>
      <c r="G7" s="943" t="s">
        <v>778</v>
      </c>
      <c r="H7" s="944"/>
      <c r="I7" s="945"/>
      <c r="J7" s="950">
        <v>10</v>
      </c>
      <c r="K7" s="951"/>
      <c r="L7" s="950" t="s">
        <v>741</v>
      </c>
      <c r="M7" s="951"/>
      <c r="N7" s="951"/>
      <c r="O7" s="952"/>
      <c r="P7" s="943" t="s">
        <v>225</v>
      </c>
      <c r="Q7" s="944"/>
      <c r="R7" s="944"/>
      <c r="S7" s="943" t="s">
        <v>779</v>
      </c>
      <c r="T7" s="944"/>
      <c r="U7" s="945"/>
    </row>
    <row r="8" spans="1:21" ht="45.75" customHeight="1">
      <c r="A8" s="316"/>
      <c r="B8" s="991" t="s">
        <v>797</v>
      </c>
      <c r="C8" s="992"/>
      <c r="D8" s="944" t="s">
        <v>786</v>
      </c>
      <c r="E8" s="944"/>
      <c r="F8" s="945"/>
      <c r="G8" s="943" t="s">
        <v>787</v>
      </c>
      <c r="H8" s="944"/>
      <c r="I8" s="945"/>
      <c r="J8" s="950">
        <v>8</v>
      </c>
      <c r="K8" s="951"/>
      <c r="L8" s="950" t="s">
        <v>613</v>
      </c>
      <c r="M8" s="951"/>
      <c r="N8" s="951"/>
      <c r="O8" s="952"/>
      <c r="P8" s="991" t="s">
        <v>798</v>
      </c>
      <c r="Q8" s="993"/>
      <c r="R8" s="992"/>
      <c r="S8" s="943" t="s">
        <v>799</v>
      </c>
      <c r="T8" s="944"/>
      <c r="U8" s="945"/>
    </row>
    <row r="9" ht="12.75" customHeight="1"/>
    <row r="10" spans="2:26" ht="18.75" customHeight="1">
      <c r="B10" s="361" t="s">
        <v>725</v>
      </c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</row>
    <row r="11" spans="2:26" ht="57" customHeight="1">
      <c r="B11" s="364" t="s">
        <v>577</v>
      </c>
      <c r="C11" s="376" t="s">
        <v>678</v>
      </c>
      <c r="D11" s="376" t="s">
        <v>183</v>
      </c>
      <c r="E11" s="376" t="s">
        <v>187</v>
      </c>
      <c r="F11" s="376" t="s">
        <v>358</v>
      </c>
      <c r="G11" s="376" t="s">
        <v>314</v>
      </c>
      <c r="H11" s="376" t="s">
        <v>372</v>
      </c>
      <c r="I11" s="376" t="s">
        <v>345</v>
      </c>
      <c r="J11" s="376" t="s">
        <v>132</v>
      </c>
      <c r="K11" s="376" t="s">
        <v>353</v>
      </c>
      <c r="L11" s="376" t="s">
        <v>195</v>
      </c>
      <c r="M11" s="376" t="s">
        <v>672</v>
      </c>
      <c r="N11" s="376" t="s">
        <v>785</v>
      </c>
      <c r="O11" s="376" t="s">
        <v>77</v>
      </c>
      <c r="P11" s="407" t="s">
        <v>801</v>
      </c>
      <c r="Q11" s="360"/>
      <c r="R11" s="360"/>
      <c r="S11" s="360"/>
      <c r="T11" s="360"/>
      <c r="U11" s="360"/>
      <c r="V11" s="360"/>
      <c r="W11" s="360"/>
      <c r="X11" s="360"/>
      <c r="Y11" s="360"/>
      <c r="Z11" s="360"/>
    </row>
    <row r="12" spans="2:26" ht="19.5" customHeight="1">
      <c r="B12" s="341" t="s">
        <v>550</v>
      </c>
      <c r="C12" s="317"/>
      <c r="D12" s="317">
        <v>2</v>
      </c>
      <c r="E12" s="317"/>
      <c r="F12" s="317"/>
      <c r="G12" s="317"/>
      <c r="H12" s="317">
        <v>2</v>
      </c>
      <c r="I12" s="317"/>
      <c r="J12" s="317">
        <v>2</v>
      </c>
      <c r="K12" s="317">
        <v>1</v>
      </c>
      <c r="L12" s="317"/>
      <c r="M12" s="317"/>
      <c r="N12" s="317"/>
      <c r="O12" s="317">
        <f>SUM(C12:N12)</f>
        <v>7</v>
      </c>
      <c r="P12" s="409">
        <v>9</v>
      </c>
      <c r="Q12" s="405"/>
      <c r="R12" s="405"/>
      <c r="S12" s="405"/>
      <c r="T12" s="405"/>
      <c r="U12" s="405"/>
      <c r="V12" s="405"/>
      <c r="W12" s="405"/>
      <c r="X12" s="405"/>
      <c r="Y12" s="405"/>
      <c r="Z12" s="405"/>
    </row>
    <row r="13" spans="2:26" ht="28.5" customHeight="1">
      <c r="B13" s="341" t="s">
        <v>232</v>
      </c>
      <c r="C13" s="317"/>
      <c r="D13" s="317">
        <v>2</v>
      </c>
      <c r="E13" s="317"/>
      <c r="F13" s="317"/>
      <c r="G13" s="317">
        <v>1</v>
      </c>
      <c r="H13" s="317"/>
      <c r="I13" s="317">
        <v>1</v>
      </c>
      <c r="J13" s="317">
        <v>1</v>
      </c>
      <c r="K13" s="317"/>
      <c r="L13" s="317">
        <v>1</v>
      </c>
      <c r="M13" s="317"/>
      <c r="N13" s="317"/>
      <c r="O13" s="317">
        <f>#N/A</f>
        <v>6</v>
      </c>
      <c r="P13" s="410">
        <v>9</v>
      </c>
      <c r="Q13" s="406"/>
      <c r="R13" s="406"/>
      <c r="S13" s="406"/>
      <c r="T13" s="406"/>
      <c r="U13" s="406"/>
      <c r="V13" s="406"/>
      <c r="W13" s="406"/>
      <c r="X13" s="406"/>
      <c r="Y13" s="406"/>
      <c r="Z13" s="406"/>
    </row>
    <row r="14" spans="2:26" ht="30.75" customHeight="1">
      <c r="B14" s="341" t="s">
        <v>687</v>
      </c>
      <c r="C14" s="317"/>
      <c r="D14" s="317"/>
      <c r="E14" s="317"/>
      <c r="F14" s="317"/>
      <c r="G14" s="317">
        <v>1</v>
      </c>
      <c r="H14" s="317"/>
      <c r="I14" s="317">
        <v>1</v>
      </c>
      <c r="J14" s="317">
        <v>1</v>
      </c>
      <c r="K14" s="317"/>
      <c r="L14" s="317">
        <v>1</v>
      </c>
      <c r="M14" s="317"/>
      <c r="N14" s="317">
        <v>1</v>
      </c>
      <c r="O14" s="317">
        <f>#N/A</f>
        <v>5</v>
      </c>
      <c r="P14" s="410">
        <v>5</v>
      </c>
      <c r="Q14" s="406"/>
      <c r="R14" s="406"/>
      <c r="S14" s="406"/>
      <c r="T14" s="406"/>
      <c r="U14" s="406"/>
      <c r="V14" s="406"/>
      <c r="W14" s="406"/>
      <c r="X14" s="406"/>
      <c r="Y14" s="406"/>
      <c r="Z14" s="406"/>
    </row>
    <row r="15" spans="2:16" ht="19.5" customHeight="1">
      <c r="B15" s="341" t="s">
        <v>686</v>
      </c>
      <c r="C15" s="317"/>
      <c r="D15" s="317"/>
      <c r="E15" s="317">
        <v>1</v>
      </c>
      <c r="F15" s="317"/>
      <c r="G15" s="317">
        <v>1</v>
      </c>
      <c r="H15" s="317"/>
      <c r="I15" s="317"/>
      <c r="J15" s="317"/>
      <c r="K15" s="317"/>
      <c r="L15" s="317"/>
      <c r="M15" s="317"/>
      <c r="N15" s="317"/>
      <c r="O15" s="317">
        <f>#N/A</f>
        <v>2</v>
      </c>
      <c r="P15" s="411">
        <v>2</v>
      </c>
    </row>
    <row r="16" spans="2:26" ht="20.25" customHeight="1">
      <c r="B16" s="341" t="s">
        <v>237</v>
      </c>
      <c r="C16" s="317"/>
      <c r="D16" s="317"/>
      <c r="E16" s="317"/>
      <c r="F16" s="317"/>
      <c r="G16" s="317"/>
      <c r="H16" s="317"/>
      <c r="I16" s="317"/>
      <c r="J16" s="317">
        <v>1</v>
      </c>
      <c r="K16" s="317"/>
      <c r="L16" s="317"/>
      <c r="M16" s="317">
        <v>1</v>
      </c>
      <c r="N16" s="317"/>
      <c r="O16" s="317">
        <f>#N/A</f>
        <v>2</v>
      </c>
      <c r="P16" s="410">
        <v>2</v>
      </c>
      <c r="Q16" s="406"/>
      <c r="R16" s="406"/>
      <c r="S16" s="406"/>
      <c r="T16" s="406"/>
      <c r="U16" s="406"/>
      <c r="V16" s="406"/>
      <c r="W16" s="406"/>
      <c r="X16" s="406"/>
      <c r="Y16" s="406"/>
      <c r="Z16" s="406"/>
    </row>
    <row r="17" spans="2:16" ht="18" customHeight="1">
      <c r="B17" s="341" t="s">
        <v>682</v>
      </c>
      <c r="C17" s="317"/>
      <c r="D17" s="317">
        <v>1</v>
      </c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>
        <f>#N/A</f>
        <v>1</v>
      </c>
      <c r="P17" s="411">
        <v>1</v>
      </c>
    </row>
    <row r="18" spans="2:16" ht="18" customHeight="1">
      <c r="B18" s="341" t="s">
        <v>29</v>
      </c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>
        <f>#N/A</f>
        <v>0</v>
      </c>
      <c r="P18" s="411">
        <v>1</v>
      </c>
    </row>
    <row r="19" spans="2:16" ht="18.75" customHeight="1">
      <c r="B19" s="341" t="s">
        <v>684</v>
      </c>
      <c r="C19" s="317"/>
      <c r="D19" s="317">
        <v>1</v>
      </c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>
        <f>#N/A</f>
        <v>1</v>
      </c>
      <c r="P19" s="411">
        <v>1</v>
      </c>
    </row>
    <row r="20" spans="2:16" ht="17.25" customHeight="1">
      <c r="B20" s="341" t="s">
        <v>685</v>
      </c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>
        <f>#N/A</f>
        <v>0</v>
      </c>
      <c r="P20" s="411">
        <v>1</v>
      </c>
    </row>
    <row r="21" spans="2:32" ht="20.25" customHeight="1">
      <c r="B21" s="363" t="s">
        <v>338</v>
      </c>
      <c r="C21" s="317"/>
      <c r="D21" s="317"/>
      <c r="E21" s="317"/>
      <c r="F21" s="317"/>
      <c r="G21" s="317"/>
      <c r="H21" s="317"/>
      <c r="I21" s="317"/>
      <c r="J21" s="317"/>
      <c r="K21" s="317">
        <v>1</v>
      </c>
      <c r="L21" s="317"/>
      <c r="M21" s="317"/>
      <c r="N21" s="317"/>
      <c r="O21" s="317">
        <f>#N/A</f>
        <v>1</v>
      </c>
      <c r="P21" s="408">
        <v>1</v>
      </c>
      <c r="Q21" s="314"/>
      <c r="AA21" s="319"/>
      <c r="AB21" s="319"/>
      <c r="AC21" s="319"/>
      <c r="AD21" s="319"/>
      <c r="AE21" s="319"/>
      <c r="AF21" s="319"/>
    </row>
    <row r="22" spans="2:32" ht="20.25" customHeight="1">
      <c r="B22" s="363" t="s">
        <v>688</v>
      </c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>
        <f>#N/A</f>
        <v>0</v>
      </c>
      <c r="P22" s="408">
        <v>1</v>
      </c>
      <c r="Q22" s="314"/>
      <c r="AA22" s="319"/>
      <c r="AB22" s="319"/>
      <c r="AC22" s="319"/>
      <c r="AD22" s="319"/>
      <c r="AE22" s="319"/>
      <c r="AF22" s="319"/>
    </row>
    <row r="23" spans="2:32" ht="20.25" customHeight="1">
      <c r="B23" s="341" t="s">
        <v>681</v>
      </c>
      <c r="C23" s="317">
        <v>1</v>
      </c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>
        <f>#N/A</f>
        <v>1</v>
      </c>
      <c r="P23" s="408">
        <v>1</v>
      </c>
      <c r="Q23" s="314"/>
      <c r="AA23" s="319"/>
      <c r="AB23" s="319"/>
      <c r="AC23" s="319"/>
      <c r="AD23" s="319"/>
      <c r="AE23" s="319"/>
      <c r="AF23" s="319"/>
    </row>
    <row r="24" spans="2:32" ht="20.25" customHeight="1">
      <c r="B24" s="314"/>
      <c r="C24" s="317">
        <f>#N/A</f>
        <v>1</v>
      </c>
      <c r="D24" s="317">
        <f>#N/A</f>
        <v>6</v>
      </c>
      <c r="E24" s="317">
        <f>#N/A</f>
        <v>1</v>
      </c>
      <c r="F24" s="317">
        <f>#N/A</f>
        <v>0</v>
      </c>
      <c r="G24" s="317">
        <f>#N/A</f>
        <v>3</v>
      </c>
      <c r="H24" s="317">
        <f>#N/A</f>
        <v>2</v>
      </c>
      <c r="I24" s="317">
        <f>#N/A</f>
        <v>2</v>
      </c>
      <c r="J24" s="317">
        <f>#N/A</f>
        <v>5</v>
      </c>
      <c r="K24" s="317">
        <f>#N/A</f>
        <v>2</v>
      </c>
      <c r="L24" s="317">
        <v>3</v>
      </c>
      <c r="M24" s="317">
        <f>#N/A</f>
        <v>1</v>
      </c>
      <c r="N24" s="317"/>
      <c r="O24" s="317">
        <f>#N/A</f>
        <v>26</v>
      </c>
      <c r="P24" s="317">
        <v>34</v>
      </c>
      <c r="Q24" s="314"/>
      <c r="AA24" s="319"/>
      <c r="AB24" s="319"/>
      <c r="AC24" s="319"/>
      <c r="AD24" s="319"/>
      <c r="AE24" s="319"/>
      <c r="AF24" s="319"/>
    </row>
    <row r="25" spans="2:32" ht="20.25" customHeight="1">
      <c r="B25" s="962" t="s">
        <v>749</v>
      </c>
      <c r="C25" s="962"/>
      <c r="D25" s="962"/>
      <c r="E25" s="962"/>
      <c r="F25" s="962"/>
      <c r="G25" s="962"/>
      <c r="H25" s="962"/>
      <c r="I25" s="962"/>
      <c r="J25" s="962"/>
      <c r="K25" s="962"/>
      <c r="L25" s="962"/>
      <c r="M25" s="962"/>
      <c r="N25" s="962"/>
      <c r="O25" s="962"/>
      <c r="P25" s="962"/>
      <c r="Q25" s="962"/>
      <c r="R25" s="962"/>
      <c r="S25" s="962"/>
      <c r="T25" s="962"/>
      <c r="U25" s="962"/>
      <c r="V25" s="962"/>
      <c r="W25" s="962"/>
      <c r="X25" s="962"/>
      <c r="Y25" s="962"/>
      <c r="Z25" s="962"/>
      <c r="AA25" s="319"/>
      <c r="AB25" s="319"/>
      <c r="AC25" s="319"/>
      <c r="AD25" s="319"/>
      <c r="AE25" s="319"/>
      <c r="AF25" s="319"/>
    </row>
    <row r="26" spans="2:32" ht="20.25" customHeight="1">
      <c r="B26" s="317" t="s">
        <v>0</v>
      </c>
      <c r="C26" s="943" t="s">
        <v>163</v>
      </c>
      <c r="D26" s="945"/>
      <c r="E26" s="943" t="s">
        <v>164</v>
      </c>
      <c r="F26" s="945"/>
      <c r="G26" s="943" t="s">
        <v>577</v>
      </c>
      <c r="H26" s="944"/>
      <c r="I26" s="945"/>
      <c r="J26" s="364" t="s">
        <v>179</v>
      </c>
      <c r="K26" s="943" t="s">
        <v>579</v>
      </c>
      <c r="L26" s="944"/>
      <c r="M26" s="945"/>
      <c r="N26" s="943" t="s">
        <v>217</v>
      </c>
      <c r="O26" s="945"/>
      <c r="P26" s="950" t="s">
        <v>731</v>
      </c>
      <c r="Q26" s="952"/>
      <c r="R26" s="950" t="s">
        <v>732</v>
      </c>
      <c r="S26" s="952"/>
      <c r="T26" s="950" t="s">
        <v>733</v>
      </c>
      <c r="U26" s="952"/>
      <c r="V26" s="950" t="s">
        <v>734</v>
      </c>
      <c r="W26" s="952"/>
      <c r="X26" s="963" t="s">
        <v>218</v>
      </c>
      <c r="Y26" s="963"/>
      <c r="Z26" s="964"/>
      <c r="AA26" s="319"/>
      <c r="AB26" s="319"/>
      <c r="AC26" s="319"/>
      <c r="AD26" s="319"/>
      <c r="AE26" s="319"/>
      <c r="AF26" s="319"/>
    </row>
    <row r="27" spans="2:32" ht="20.25" customHeight="1">
      <c r="B27" s="364" t="s">
        <v>678</v>
      </c>
      <c r="C27" s="965" t="s">
        <v>729</v>
      </c>
      <c r="D27" s="964"/>
      <c r="E27" s="965" t="s">
        <v>730</v>
      </c>
      <c r="F27" s="964"/>
      <c r="G27" s="965" t="s">
        <v>606</v>
      </c>
      <c r="H27" s="963"/>
      <c r="I27" s="964"/>
      <c r="J27" s="362">
        <v>11</v>
      </c>
      <c r="K27" s="965" t="s">
        <v>735</v>
      </c>
      <c r="L27" s="963"/>
      <c r="M27" s="964"/>
      <c r="N27" s="965">
        <v>147</v>
      </c>
      <c r="O27" s="964"/>
      <c r="P27" s="965">
        <v>153</v>
      </c>
      <c r="Q27" s="964"/>
      <c r="R27" s="965">
        <v>22</v>
      </c>
      <c r="S27" s="964"/>
      <c r="T27" s="965">
        <v>124</v>
      </c>
      <c r="U27" s="964"/>
      <c r="V27" s="965">
        <v>4</v>
      </c>
      <c r="W27" s="964"/>
      <c r="X27" s="963"/>
      <c r="Y27" s="963"/>
      <c r="Z27" s="964"/>
      <c r="AA27" s="319"/>
      <c r="AB27" s="319"/>
      <c r="AC27" s="319"/>
      <c r="AD27" s="319"/>
      <c r="AE27" s="319"/>
      <c r="AF27" s="319"/>
    </row>
    <row r="28" spans="2:32" ht="20.25" customHeight="1">
      <c r="B28" s="364" t="s">
        <v>372</v>
      </c>
      <c r="C28" s="965" t="s">
        <v>742</v>
      </c>
      <c r="D28" s="964"/>
      <c r="E28" s="965" t="s">
        <v>743</v>
      </c>
      <c r="F28" s="964"/>
      <c r="G28" s="965" t="s">
        <v>741</v>
      </c>
      <c r="H28" s="963"/>
      <c r="I28" s="964"/>
      <c r="J28" s="362">
        <v>11</v>
      </c>
      <c r="K28" s="965" t="s">
        <v>769</v>
      </c>
      <c r="L28" s="963"/>
      <c r="M28" s="964"/>
      <c r="N28" s="965">
        <v>60</v>
      </c>
      <c r="O28" s="964"/>
      <c r="P28" s="965">
        <v>100</v>
      </c>
      <c r="Q28" s="964"/>
      <c r="R28" s="965">
        <v>70</v>
      </c>
      <c r="S28" s="964"/>
      <c r="T28" s="965">
        <v>116</v>
      </c>
      <c r="U28" s="964"/>
      <c r="V28" s="965"/>
      <c r="W28" s="964"/>
      <c r="X28" s="965"/>
      <c r="Y28" s="963"/>
      <c r="Z28" s="964"/>
      <c r="AA28" s="319"/>
      <c r="AB28" s="319"/>
      <c r="AC28" s="319"/>
      <c r="AD28" s="319"/>
      <c r="AE28" s="319"/>
      <c r="AF28" s="319"/>
    </row>
    <row r="29" spans="2:32" ht="20.25" customHeight="1">
      <c r="B29" s="364"/>
      <c r="C29" s="965" t="s">
        <v>739</v>
      </c>
      <c r="D29" s="964"/>
      <c r="E29" s="965" t="s">
        <v>740</v>
      </c>
      <c r="F29" s="964"/>
      <c r="G29" s="965" t="s">
        <v>741</v>
      </c>
      <c r="H29" s="963"/>
      <c r="I29" s="964"/>
      <c r="J29" s="362">
        <v>11</v>
      </c>
      <c r="K29" s="965" t="s">
        <v>769</v>
      </c>
      <c r="L29" s="963"/>
      <c r="M29" s="964"/>
      <c r="N29" s="965">
        <v>75</v>
      </c>
      <c r="O29" s="964"/>
      <c r="P29" s="966">
        <v>100</v>
      </c>
      <c r="Q29" s="967"/>
      <c r="R29" s="965">
        <v>63</v>
      </c>
      <c r="S29" s="964"/>
      <c r="T29" s="966">
        <v>116</v>
      </c>
      <c r="U29" s="967"/>
      <c r="V29" s="965"/>
      <c r="W29" s="964"/>
      <c r="X29" s="966"/>
      <c r="Y29" s="968"/>
      <c r="Z29" s="967"/>
      <c r="AA29" s="319"/>
      <c r="AB29" s="319"/>
      <c r="AC29" s="319"/>
      <c r="AD29" s="319"/>
      <c r="AE29" s="319"/>
      <c r="AF29" s="319"/>
    </row>
    <row r="30" spans="2:32" ht="20.25" customHeight="1">
      <c r="B30" s="364" t="s">
        <v>314</v>
      </c>
      <c r="C30" s="965" t="s">
        <v>744</v>
      </c>
      <c r="D30" s="964"/>
      <c r="E30" s="965" t="s">
        <v>745</v>
      </c>
      <c r="F30" s="964"/>
      <c r="G30" s="965" t="s">
        <v>604</v>
      </c>
      <c r="H30" s="963"/>
      <c r="I30" s="964"/>
      <c r="J30" s="362">
        <v>9</v>
      </c>
      <c r="K30" s="965" t="s">
        <v>762</v>
      </c>
      <c r="L30" s="963"/>
      <c r="M30" s="964"/>
      <c r="N30" s="965">
        <v>46</v>
      </c>
      <c r="O30" s="964"/>
      <c r="P30" s="965">
        <v>64</v>
      </c>
      <c r="Q30" s="964"/>
      <c r="R30" s="965">
        <v>77</v>
      </c>
      <c r="S30" s="964"/>
      <c r="T30" s="965">
        <v>155</v>
      </c>
      <c r="U30" s="964"/>
      <c r="V30" s="965"/>
      <c r="W30" s="964"/>
      <c r="X30" s="963"/>
      <c r="Y30" s="963"/>
      <c r="Z30" s="964"/>
      <c r="AA30" s="319"/>
      <c r="AB30" s="319"/>
      <c r="AC30" s="319"/>
      <c r="AD30" s="319"/>
      <c r="AE30" s="319"/>
      <c r="AF30" s="319"/>
    </row>
    <row r="31" spans="2:32" ht="20.25" customHeight="1">
      <c r="B31" s="364"/>
      <c r="C31" s="969" t="s">
        <v>746</v>
      </c>
      <c r="D31" s="970"/>
      <c r="E31" s="969" t="s">
        <v>747</v>
      </c>
      <c r="F31" s="970"/>
      <c r="G31" s="969" t="s">
        <v>748</v>
      </c>
      <c r="H31" s="971"/>
      <c r="I31" s="970"/>
      <c r="J31" s="394">
        <v>10</v>
      </c>
      <c r="K31" s="969" t="s">
        <v>763</v>
      </c>
      <c r="L31" s="971"/>
      <c r="M31" s="970"/>
      <c r="N31" s="969">
        <v>10</v>
      </c>
      <c r="O31" s="970"/>
      <c r="P31" s="969">
        <v>67</v>
      </c>
      <c r="Q31" s="970"/>
      <c r="R31" s="969">
        <v>121</v>
      </c>
      <c r="S31" s="970"/>
      <c r="T31" s="969">
        <v>159</v>
      </c>
      <c r="U31" s="970"/>
      <c r="V31" s="969"/>
      <c r="W31" s="970"/>
      <c r="X31" s="971" t="s">
        <v>225</v>
      </c>
      <c r="Y31" s="971"/>
      <c r="Z31" s="970"/>
      <c r="AA31" s="319"/>
      <c r="AB31" s="319"/>
      <c r="AC31" s="319"/>
      <c r="AD31" s="319"/>
      <c r="AE31" s="319"/>
      <c r="AF31" s="319"/>
    </row>
    <row r="32" spans="2:32" ht="20.25" customHeight="1">
      <c r="B32" s="362"/>
      <c r="C32" s="965" t="s">
        <v>737</v>
      </c>
      <c r="D32" s="964"/>
      <c r="E32" s="965" t="s">
        <v>581</v>
      </c>
      <c r="F32" s="964"/>
      <c r="G32" s="965" t="s">
        <v>632</v>
      </c>
      <c r="H32" s="963"/>
      <c r="I32" s="964"/>
      <c r="J32" s="362">
        <v>10</v>
      </c>
      <c r="K32" s="965" t="s">
        <v>764</v>
      </c>
      <c r="L32" s="963"/>
      <c r="M32" s="964"/>
      <c r="N32" s="965">
        <v>15</v>
      </c>
      <c r="O32" s="964"/>
      <c r="P32" s="965">
        <v>67</v>
      </c>
      <c r="Q32" s="964"/>
      <c r="R32" s="965">
        <v>110</v>
      </c>
      <c r="S32" s="964"/>
      <c r="T32" s="965">
        <v>159</v>
      </c>
      <c r="U32" s="964"/>
      <c r="V32" s="965"/>
      <c r="W32" s="964"/>
      <c r="X32" s="963"/>
      <c r="Y32" s="963"/>
      <c r="Z32" s="964"/>
      <c r="AA32" s="319"/>
      <c r="AB32" s="319"/>
      <c r="AC32" s="319"/>
      <c r="AD32" s="319"/>
      <c r="AE32" s="319"/>
      <c r="AF32" s="319"/>
    </row>
    <row r="33" spans="2:32" ht="20.25" customHeight="1">
      <c r="B33" s="394" t="s">
        <v>187</v>
      </c>
      <c r="C33" s="969" t="s">
        <v>737</v>
      </c>
      <c r="D33" s="970"/>
      <c r="E33" s="969" t="s">
        <v>581</v>
      </c>
      <c r="F33" s="970"/>
      <c r="G33" s="969" t="s">
        <v>632</v>
      </c>
      <c r="H33" s="971"/>
      <c r="I33" s="970"/>
      <c r="J33" s="394">
        <v>10</v>
      </c>
      <c r="K33" s="969" t="s">
        <v>454</v>
      </c>
      <c r="L33" s="971"/>
      <c r="M33" s="970"/>
      <c r="N33" s="969">
        <v>1</v>
      </c>
      <c r="O33" s="970"/>
      <c r="P33" s="969">
        <v>135</v>
      </c>
      <c r="Q33" s="970"/>
      <c r="R33" s="969">
        <v>67.25</v>
      </c>
      <c r="S33" s="970"/>
      <c r="T33" s="969">
        <v>67.25</v>
      </c>
      <c r="U33" s="970"/>
      <c r="V33" s="969"/>
      <c r="W33" s="970"/>
      <c r="X33" s="971" t="s">
        <v>582</v>
      </c>
      <c r="Y33" s="971"/>
      <c r="Z33" s="970"/>
      <c r="AA33" s="319"/>
      <c r="AB33" s="319"/>
      <c r="AC33" s="319"/>
      <c r="AD33" s="319"/>
      <c r="AE33" s="319"/>
      <c r="AF33" s="319"/>
    </row>
    <row r="34" spans="2:32" ht="20.25" customHeight="1">
      <c r="B34" s="364" t="s">
        <v>183</v>
      </c>
      <c r="C34" s="972" t="s">
        <v>750</v>
      </c>
      <c r="D34" s="972"/>
      <c r="E34" s="972" t="s">
        <v>751</v>
      </c>
      <c r="F34" s="972"/>
      <c r="G34" s="972" t="s">
        <v>610</v>
      </c>
      <c r="H34" s="972"/>
      <c r="I34" s="972"/>
      <c r="J34" s="362">
        <v>9</v>
      </c>
      <c r="K34" s="972" t="s">
        <v>752</v>
      </c>
      <c r="L34" s="972"/>
      <c r="M34" s="972"/>
      <c r="N34" s="972">
        <v>23</v>
      </c>
      <c r="O34" s="972"/>
      <c r="P34" s="958">
        <v>57</v>
      </c>
      <c r="Q34" s="973"/>
      <c r="R34" s="972">
        <v>95.5</v>
      </c>
      <c r="S34" s="972"/>
      <c r="T34" s="958">
        <v>126</v>
      </c>
      <c r="U34" s="973"/>
      <c r="V34" s="958">
        <v>44</v>
      </c>
      <c r="W34" s="973"/>
      <c r="X34" s="972"/>
      <c r="Y34" s="972"/>
      <c r="Z34" s="972"/>
      <c r="AA34" s="319"/>
      <c r="AB34" s="319"/>
      <c r="AC34" s="319"/>
      <c r="AD34" s="319"/>
      <c r="AE34" s="319"/>
      <c r="AF34" s="319"/>
    </row>
    <row r="35" spans="2:32" ht="20.25" customHeight="1">
      <c r="B35" s="341"/>
      <c r="C35" s="972" t="s">
        <v>753</v>
      </c>
      <c r="D35" s="972"/>
      <c r="E35" s="972" t="s">
        <v>590</v>
      </c>
      <c r="F35" s="972"/>
      <c r="G35" s="972" t="s">
        <v>741</v>
      </c>
      <c r="H35" s="972"/>
      <c r="I35" s="972"/>
      <c r="J35" s="362">
        <v>9</v>
      </c>
      <c r="K35" s="972" t="s">
        <v>509</v>
      </c>
      <c r="L35" s="972"/>
      <c r="M35" s="972"/>
      <c r="N35" s="972">
        <v>40</v>
      </c>
      <c r="O35" s="972"/>
      <c r="P35" s="974"/>
      <c r="Q35" s="975"/>
      <c r="R35" s="972">
        <v>77.5</v>
      </c>
      <c r="S35" s="972"/>
      <c r="T35" s="974"/>
      <c r="U35" s="975"/>
      <c r="V35" s="974"/>
      <c r="W35" s="975"/>
      <c r="X35" s="972"/>
      <c r="Y35" s="972"/>
      <c r="Z35" s="972"/>
      <c r="AA35" s="319"/>
      <c r="AB35" s="319"/>
      <c r="AC35" s="319"/>
      <c r="AD35" s="319"/>
      <c r="AE35" s="319"/>
      <c r="AF35" s="319"/>
    </row>
    <row r="36" spans="2:32" ht="20.25" customHeight="1">
      <c r="B36" s="341"/>
      <c r="C36" s="972" t="s">
        <v>754</v>
      </c>
      <c r="D36" s="972"/>
      <c r="E36" s="972" t="s">
        <v>755</v>
      </c>
      <c r="F36" s="972"/>
      <c r="G36" s="972" t="s">
        <v>604</v>
      </c>
      <c r="H36" s="972"/>
      <c r="I36" s="972"/>
      <c r="J36" s="362">
        <v>9</v>
      </c>
      <c r="K36" s="972" t="s">
        <v>514</v>
      </c>
      <c r="L36" s="972"/>
      <c r="M36" s="972"/>
      <c r="N36" s="972">
        <v>57</v>
      </c>
      <c r="O36" s="972"/>
      <c r="P36" s="976"/>
      <c r="Q36" s="977"/>
      <c r="R36" s="972">
        <v>44</v>
      </c>
      <c r="S36" s="972"/>
      <c r="T36" s="976"/>
      <c r="U36" s="977"/>
      <c r="V36" s="976"/>
      <c r="W36" s="977"/>
      <c r="X36" s="972"/>
      <c r="Y36" s="972"/>
      <c r="Z36" s="972"/>
      <c r="AA36" s="319"/>
      <c r="AB36" s="319"/>
      <c r="AC36" s="319"/>
      <c r="AD36" s="319"/>
      <c r="AE36" s="319"/>
      <c r="AF36" s="319"/>
    </row>
    <row r="37" spans="2:32" ht="20.25" customHeight="1">
      <c r="B37" s="341"/>
      <c r="C37" s="972" t="s">
        <v>756</v>
      </c>
      <c r="D37" s="972"/>
      <c r="E37" s="972" t="s">
        <v>757</v>
      </c>
      <c r="F37" s="972"/>
      <c r="G37" s="972" t="s">
        <v>604</v>
      </c>
      <c r="H37" s="972"/>
      <c r="I37" s="972"/>
      <c r="J37" s="362">
        <v>10</v>
      </c>
      <c r="K37" s="972" t="s">
        <v>514</v>
      </c>
      <c r="L37" s="972"/>
      <c r="M37" s="972"/>
      <c r="N37" s="972">
        <v>28</v>
      </c>
      <c r="O37" s="972"/>
      <c r="P37" s="958">
        <v>66</v>
      </c>
      <c r="Q37" s="959"/>
      <c r="R37" s="972">
        <v>107.5</v>
      </c>
      <c r="S37" s="972"/>
      <c r="T37" s="958">
        <v>159</v>
      </c>
      <c r="U37" s="959"/>
      <c r="V37" s="958">
        <v>50</v>
      </c>
      <c r="W37" s="959"/>
      <c r="X37" s="972"/>
      <c r="Y37" s="972"/>
      <c r="Z37" s="972"/>
      <c r="AA37" s="319"/>
      <c r="AB37" s="319"/>
      <c r="AC37" s="319"/>
      <c r="AD37" s="319"/>
      <c r="AE37" s="319"/>
      <c r="AF37" s="319"/>
    </row>
    <row r="38" spans="2:32" ht="20.25" customHeight="1">
      <c r="B38" s="341"/>
      <c r="C38" s="972" t="s">
        <v>758</v>
      </c>
      <c r="D38" s="972"/>
      <c r="E38" s="972" t="s">
        <v>546</v>
      </c>
      <c r="F38" s="972"/>
      <c r="G38" s="972" t="s">
        <v>626</v>
      </c>
      <c r="H38" s="972"/>
      <c r="I38" s="972"/>
      <c r="J38" s="362">
        <v>10</v>
      </c>
      <c r="K38" s="972" t="s">
        <v>759</v>
      </c>
      <c r="L38" s="972"/>
      <c r="M38" s="972"/>
      <c r="N38" s="972">
        <v>49</v>
      </c>
      <c r="O38" s="972"/>
      <c r="P38" s="960"/>
      <c r="Q38" s="961"/>
      <c r="R38" s="972">
        <v>69.5</v>
      </c>
      <c r="S38" s="972"/>
      <c r="T38" s="960"/>
      <c r="U38" s="961"/>
      <c r="V38" s="960"/>
      <c r="W38" s="961"/>
      <c r="X38" s="972"/>
      <c r="Y38" s="972"/>
      <c r="Z38" s="972"/>
      <c r="AA38" s="319"/>
      <c r="AB38" s="319"/>
      <c r="AC38" s="319"/>
      <c r="AD38" s="319"/>
      <c r="AE38" s="319"/>
      <c r="AF38" s="319"/>
    </row>
    <row r="39" spans="2:32" ht="20.25" customHeight="1">
      <c r="B39" s="341"/>
      <c r="C39" s="972" t="s">
        <v>760</v>
      </c>
      <c r="D39" s="972"/>
      <c r="E39" s="972" t="s">
        <v>761</v>
      </c>
      <c r="F39" s="972"/>
      <c r="G39" s="972" t="s">
        <v>741</v>
      </c>
      <c r="H39" s="972"/>
      <c r="I39" s="972"/>
      <c r="J39" s="362">
        <v>11</v>
      </c>
      <c r="K39" s="972" t="s">
        <v>509</v>
      </c>
      <c r="L39" s="972"/>
      <c r="M39" s="972"/>
      <c r="N39" s="972">
        <v>26</v>
      </c>
      <c r="O39" s="972"/>
      <c r="P39" s="978">
        <v>73</v>
      </c>
      <c r="Q39" s="978"/>
      <c r="R39" s="972">
        <v>111.5</v>
      </c>
      <c r="S39" s="972"/>
      <c r="T39" s="978">
        <v>144</v>
      </c>
      <c r="U39" s="978"/>
      <c r="V39" s="978">
        <v>57</v>
      </c>
      <c r="W39" s="978"/>
      <c r="X39" s="972"/>
      <c r="Y39" s="972"/>
      <c r="Z39" s="972"/>
      <c r="AA39" s="319"/>
      <c r="AB39" s="319"/>
      <c r="AC39" s="319"/>
      <c r="AD39" s="319"/>
      <c r="AE39" s="319"/>
      <c r="AF39" s="319"/>
    </row>
    <row r="40" spans="2:32" ht="20.25" customHeight="1">
      <c r="B40" s="395" t="s">
        <v>672</v>
      </c>
      <c r="C40" s="972" t="s">
        <v>765</v>
      </c>
      <c r="D40" s="972"/>
      <c r="E40" s="972" t="s">
        <v>766</v>
      </c>
      <c r="F40" s="972"/>
      <c r="G40" s="972" t="s">
        <v>767</v>
      </c>
      <c r="H40" s="972"/>
      <c r="I40" s="972"/>
      <c r="J40" s="362">
        <v>10</v>
      </c>
      <c r="K40" s="972" t="s">
        <v>768</v>
      </c>
      <c r="L40" s="972"/>
      <c r="M40" s="972"/>
      <c r="N40" s="972">
        <v>84</v>
      </c>
      <c r="O40" s="972"/>
      <c r="P40" s="979">
        <v>96</v>
      </c>
      <c r="Q40" s="980"/>
      <c r="R40" s="981">
        <v>35.14</v>
      </c>
      <c r="S40" s="981"/>
      <c r="T40" s="979">
        <v>88.82</v>
      </c>
      <c r="U40" s="980"/>
      <c r="V40" s="979">
        <v>4.05</v>
      </c>
      <c r="W40" s="980"/>
      <c r="X40" s="972"/>
      <c r="Y40" s="972"/>
      <c r="Z40" s="972"/>
      <c r="AA40" s="319"/>
      <c r="AB40" s="319"/>
      <c r="AC40" s="319"/>
      <c r="AD40" s="319"/>
      <c r="AE40" s="319"/>
      <c r="AF40" s="319"/>
    </row>
    <row r="41" spans="2:32" ht="20.25" customHeight="1">
      <c r="B41" s="395" t="s">
        <v>670</v>
      </c>
      <c r="C41" s="972" t="s">
        <v>754</v>
      </c>
      <c r="D41" s="972"/>
      <c r="E41" s="972" t="s">
        <v>755</v>
      </c>
      <c r="F41" s="972"/>
      <c r="G41" s="972" t="s">
        <v>604</v>
      </c>
      <c r="H41" s="972"/>
      <c r="I41" s="972"/>
      <c r="J41" s="362">
        <v>9</v>
      </c>
      <c r="K41" s="972" t="s">
        <v>770</v>
      </c>
      <c r="L41" s="972"/>
      <c r="M41" s="972"/>
      <c r="N41" s="972">
        <v>123</v>
      </c>
      <c r="O41" s="972"/>
      <c r="P41" s="972">
        <v>137</v>
      </c>
      <c r="Q41" s="972"/>
      <c r="R41" s="972">
        <v>0</v>
      </c>
      <c r="S41" s="972"/>
      <c r="T41" s="972">
        <v>45</v>
      </c>
      <c r="U41" s="972"/>
      <c r="V41" s="972">
        <v>0</v>
      </c>
      <c r="W41" s="972"/>
      <c r="X41" s="972"/>
      <c r="Y41" s="972"/>
      <c r="Z41" s="972"/>
      <c r="AA41" s="319"/>
      <c r="AB41" s="319"/>
      <c r="AC41" s="319"/>
      <c r="AD41" s="319"/>
      <c r="AE41" s="319"/>
      <c r="AF41" s="319"/>
    </row>
    <row r="42" spans="2:32" ht="20.25" customHeight="1">
      <c r="B42" s="341"/>
      <c r="C42" s="972" t="s">
        <v>771</v>
      </c>
      <c r="D42" s="972"/>
      <c r="E42" s="972" t="s">
        <v>755</v>
      </c>
      <c r="F42" s="972"/>
      <c r="G42" s="972" t="s">
        <v>748</v>
      </c>
      <c r="H42" s="972"/>
      <c r="I42" s="972"/>
      <c r="J42" s="362">
        <v>11</v>
      </c>
      <c r="K42" s="972" t="s">
        <v>772</v>
      </c>
      <c r="L42" s="972"/>
      <c r="M42" s="972"/>
      <c r="N42" s="972">
        <v>102</v>
      </c>
      <c r="O42" s="972"/>
      <c r="P42" s="972">
        <v>120</v>
      </c>
      <c r="Q42" s="972"/>
      <c r="R42" s="972">
        <v>1</v>
      </c>
      <c r="S42" s="972"/>
      <c r="T42" s="972">
        <v>49</v>
      </c>
      <c r="U42" s="972"/>
      <c r="V42" s="972">
        <v>0</v>
      </c>
      <c r="W42" s="972"/>
      <c r="X42" s="972"/>
      <c r="Y42" s="972"/>
      <c r="Z42" s="972"/>
      <c r="AA42" s="319"/>
      <c r="AB42" s="319"/>
      <c r="AC42" s="319"/>
      <c r="AD42" s="319"/>
      <c r="AE42" s="319"/>
      <c r="AF42" s="319"/>
    </row>
    <row r="43" spans="2:32" ht="20.25" customHeight="1">
      <c r="B43" s="395" t="s">
        <v>353</v>
      </c>
      <c r="C43" s="972" t="s">
        <v>773</v>
      </c>
      <c r="D43" s="972"/>
      <c r="E43" s="972" t="s">
        <v>774</v>
      </c>
      <c r="F43" s="972"/>
      <c r="G43" s="972" t="s">
        <v>775</v>
      </c>
      <c r="H43" s="972"/>
      <c r="I43" s="972"/>
      <c r="J43" s="362">
        <v>9</v>
      </c>
      <c r="K43" s="972" t="s">
        <v>776</v>
      </c>
      <c r="L43" s="972"/>
      <c r="M43" s="972"/>
      <c r="N43" s="972">
        <v>19</v>
      </c>
      <c r="O43" s="972"/>
      <c r="P43" s="972">
        <v>36</v>
      </c>
      <c r="Q43" s="972"/>
      <c r="R43" s="972">
        <v>79</v>
      </c>
      <c r="S43" s="972"/>
      <c r="T43" s="972">
        <v>105</v>
      </c>
      <c r="U43" s="972"/>
      <c r="V43" s="972">
        <v>23</v>
      </c>
      <c r="W43" s="972"/>
      <c r="X43" s="972"/>
      <c r="Y43" s="972"/>
      <c r="Z43" s="972"/>
      <c r="AA43" s="319"/>
      <c r="AB43" s="319"/>
      <c r="AC43" s="319"/>
      <c r="AD43" s="319"/>
      <c r="AE43" s="319"/>
      <c r="AF43" s="319"/>
    </row>
    <row r="44" spans="2:32" ht="20.25" customHeight="1">
      <c r="B44" s="341"/>
      <c r="C44" s="982" t="s">
        <v>777</v>
      </c>
      <c r="D44" s="982"/>
      <c r="E44" s="982" t="s">
        <v>778</v>
      </c>
      <c r="F44" s="982"/>
      <c r="G44" s="982" t="s">
        <v>741</v>
      </c>
      <c r="H44" s="982"/>
      <c r="I44" s="982"/>
      <c r="J44" s="394">
        <v>10</v>
      </c>
      <c r="K44" s="982" t="s">
        <v>779</v>
      </c>
      <c r="L44" s="982"/>
      <c r="M44" s="982"/>
      <c r="N44" s="982">
        <v>5</v>
      </c>
      <c r="O44" s="982"/>
      <c r="P44" s="982">
        <v>31</v>
      </c>
      <c r="Q44" s="982"/>
      <c r="R44" s="982">
        <v>94</v>
      </c>
      <c r="S44" s="982"/>
      <c r="T44" s="982">
        <v>101</v>
      </c>
      <c r="U44" s="982"/>
      <c r="V44" s="982">
        <v>9</v>
      </c>
      <c r="W44" s="982"/>
      <c r="X44" s="982" t="s">
        <v>225</v>
      </c>
      <c r="Y44" s="982"/>
      <c r="Z44" s="982"/>
      <c r="AA44" s="319"/>
      <c r="AB44" s="319"/>
      <c r="AC44" s="319"/>
      <c r="AD44" s="319"/>
      <c r="AE44" s="319"/>
      <c r="AF44" s="319"/>
    </row>
    <row r="45" spans="2:32" ht="20.25" customHeight="1">
      <c r="B45" s="395" t="s">
        <v>195</v>
      </c>
      <c r="C45" s="972" t="s">
        <v>780</v>
      </c>
      <c r="D45" s="972"/>
      <c r="E45" s="972" t="s">
        <v>544</v>
      </c>
      <c r="F45" s="972"/>
      <c r="G45" s="972" t="s">
        <v>604</v>
      </c>
      <c r="H45" s="972"/>
      <c r="I45" s="972"/>
      <c r="J45" s="362">
        <v>11</v>
      </c>
      <c r="K45" s="972" t="s">
        <v>781</v>
      </c>
      <c r="L45" s="972"/>
      <c r="M45" s="972"/>
      <c r="N45" s="972">
        <v>67</v>
      </c>
      <c r="O45" s="972"/>
      <c r="P45" s="958">
        <v>93</v>
      </c>
      <c r="Q45" s="959"/>
      <c r="R45" s="983">
        <v>43</v>
      </c>
      <c r="S45" s="984"/>
      <c r="T45" s="958">
        <v>85.5</v>
      </c>
      <c r="U45" s="959"/>
      <c r="V45" s="958">
        <v>11</v>
      </c>
      <c r="W45" s="959"/>
      <c r="X45" s="972"/>
      <c r="Y45" s="972"/>
      <c r="Z45" s="972"/>
      <c r="AA45" s="319"/>
      <c r="AB45" s="319"/>
      <c r="AC45" s="319"/>
      <c r="AD45" s="319"/>
      <c r="AE45" s="319"/>
      <c r="AF45" s="319"/>
    </row>
    <row r="46" spans="2:32" ht="20.25" customHeight="1">
      <c r="B46" s="341"/>
      <c r="C46" s="972" t="s">
        <v>782</v>
      </c>
      <c r="D46" s="972"/>
      <c r="E46" s="972" t="s">
        <v>783</v>
      </c>
      <c r="F46" s="972"/>
      <c r="G46" s="972" t="s">
        <v>784</v>
      </c>
      <c r="H46" s="972"/>
      <c r="I46" s="972"/>
      <c r="J46" s="362">
        <v>9</v>
      </c>
      <c r="K46" s="972" t="s">
        <v>770</v>
      </c>
      <c r="L46" s="972"/>
      <c r="M46" s="972"/>
      <c r="N46" s="972">
        <v>68</v>
      </c>
      <c r="O46" s="972"/>
      <c r="P46" s="960"/>
      <c r="Q46" s="961"/>
      <c r="R46" s="983">
        <v>42</v>
      </c>
      <c r="S46" s="984"/>
      <c r="T46" s="960"/>
      <c r="U46" s="961"/>
      <c r="V46" s="960"/>
      <c r="W46" s="961"/>
      <c r="X46" s="972"/>
      <c r="Y46" s="972"/>
      <c r="Z46" s="972"/>
      <c r="AA46" s="319"/>
      <c r="AB46" s="319"/>
      <c r="AC46" s="319"/>
      <c r="AD46" s="319"/>
      <c r="AE46" s="319"/>
      <c r="AF46" s="319"/>
    </row>
    <row r="47" spans="2:32" ht="20.25" customHeight="1">
      <c r="B47" s="396" t="s">
        <v>785</v>
      </c>
      <c r="C47" s="982" t="s">
        <v>786</v>
      </c>
      <c r="D47" s="982"/>
      <c r="E47" s="982" t="s">
        <v>787</v>
      </c>
      <c r="F47" s="982"/>
      <c r="G47" s="982" t="s">
        <v>784</v>
      </c>
      <c r="H47" s="982"/>
      <c r="I47" s="982"/>
      <c r="J47" s="394">
        <v>8</v>
      </c>
      <c r="K47" s="982" t="s">
        <v>770</v>
      </c>
      <c r="L47" s="982"/>
      <c r="M47" s="982"/>
      <c r="N47" s="982">
        <v>55</v>
      </c>
      <c r="O47" s="982"/>
      <c r="P47" s="982">
        <v>81</v>
      </c>
      <c r="Q47" s="982"/>
      <c r="R47" s="982">
        <v>103</v>
      </c>
      <c r="S47" s="982"/>
      <c r="T47" s="982">
        <v>129</v>
      </c>
      <c r="U47" s="982"/>
      <c r="V47" s="982">
        <v>15</v>
      </c>
      <c r="W47" s="982"/>
      <c r="X47" s="982" t="s">
        <v>225</v>
      </c>
      <c r="Y47" s="982"/>
      <c r="Z47" s="982"/>
      <c r="AA47" s="319"/>
      <c r="AB47" s="319"/>
      <c r="AC47" s="319"/>
      <c r="AD47" s="319"/>
      <c r="AE47" s="319"/>
      <c r="AF47" s="319"/>
    </row>
    <row r="48" spans="2:32" ht="20.25" customHeight="1">
      <c r="B48" s="397" t="s">
        <v>132</v>
      </c>
      <c r="C48" s="957" t="s">
        <v>788</v>
      </c>
      <c r="D48" s="957"/>
      <c r="E48" s="957" t="s">
        <v>789</v>
      </c>
      <c r="F48" s="957"/>
      <c r="G48" s="957" t="s">
        <v>784</v>
      </c>
      <c r="H48" s="957"/>
      <c r="I48" s="957"/>
      <c r="J48" s="366">
        <v>9</v>
      </c>
      <c r="K48" s="957" t="s">
        <v>790</v>
      </c>
      <c r="L48" s="957"/>
      <c r="M48" s="957"/>
      <c r="N48" s="957">
        <v>18</v>
      </c>
      <c r="O48" s="957"/>
      <c r="P48" s="958">
        <v>75</v>
      </c>
      <c r="Q48" s="959"/>
      <c r="R48" s="957">
        <v>163</v>
      </c>
      <c r="S48" s="957"/>
      <c r="T48" s="985">
        <v>241</v>
      </c>
      <c r="U48" s="986"/>
      <c r="V48" s="985">
        <v>33</v>
      </c>
      <c r="W48" s="986"/>
      <c r="X48" s="957"/>
      <c r="Y48" s="957"/>
      <c r="Z48" s="957"/>
      <c r="AA48" s="319"/>
      <c r="AB48" s="319"/>
      <c r="AC48" s="319"/>
      <c r="AD48" s="319"/>
      <c r="AE48" s="319"/>
      <c r="AF48" s="319"/>
    </row>
    <row r="49" spans="2:32" ht="20.25" customHeight="1">
      <c r="B49" s="397"/>
      <c r="C49" s="957" t="s">
        <v>791</v>
      </c>
      <c r="D49" s="957"/>
      <c r="E49" s="957" t="s">
        <v>789</v>
      </c>
      <c r="F49" s="957"/>
      <c r="G49" s="957" t="s">
        <v>741</v>
      </c>
      <c r="H49" s="957"/>
      <c r="I49" s="957"/>
      <c r="J49" s="366">
        <v>9</v>
      </c>
      <c r="K49" s="957" t="s">
        <v>792</v>
      </c>
      <c r="L49" s="957"/>
      <c r="M49" s="957"/>
      <c r="N49" s="957">
        <v>58</v>
      </c>
      <c r="O49" s="957"/>
      <c r="P49" s="960"/>
      <c r="Q49" s="961"/>
      <c r="R49" s="957">
        <v>121</v>
      </c>
      <c r="S49" s="957"/>
      <c r="T49" s="987"/>
      <c r="U49" s="988"/>
      <c r="V49" s="987"/>
      <c r="W49" s="988"/>
      <c r="X49" s="957"/>
      <c r="Y49" s="957"/>
      <c r="Z49" s="957"/>
      <c r="AA49" s="319"/>
      <c r="AB49" s="319"/>
      <c r="AC49" s="319"/>
      <c r="AD49" s="319"/>
      <c r="AE49" s="319"/>
      <c r="AF49" s="319"/>
    </row>
    <row r="50" spans="2:32" ht="20.25" customHeight="1">
      <c r="B50" s="397"/>
      <c r="C50" s="957" t="s">
        <v>587</v>
      </c>
      <c r="D50" s="957"/>
      <c r="E50" s="957" t="s">
        <v>588</v>
      </c>
      <c r="F50" s="957"/>
      <c r="G50" s="957" t="s">
        <v>604</v>
      </c>
      <c r="H50" s="957"/>
      <c r="I50" s="957"/>
      <c r="J50" s="366">
        <v>10</v>
      </c>
      <c r="K50" s="957" t="s">
        <v>584</v>
      </c>
      <c r="L50" s="957"/>
      <c r="M50" s="957"/>
      <c r="N50" s="957">
        <v>60</v>
      </c>
      <c r="O50" s="957"/>
      <c r="P50" s="985">
        <v>118</v>
      </c>
      <c r="Q50" s="986"/>
      <c r="R50" s="957">
        <v>148</v>
      </c>
      <c r="S50" s="957"/>
      <c r="T50" s="985">
        <v>241</v>
      </c>
      <c r="U50" s="986"/>
      <c r="V50" s="985">
        <v>40</v>
      </c>
      <c r="W50" s="986"/>
      <c r="X50" s="957"/>
      <c r="Y50" s="957"/>
      <c r="Z50" s="957"/>
      <c r="AA50" s="319"/>
      <c r="AB50" s="319"/>
      <c r="AC50" s="319"/>
      <c r="AD50" s="319"/>
      <c r="AE50" s="319"/>
      <c r="AF50" s="319"/>
    </row>
    <row r="51" spans="2:32" ht="20.25" customHeight="1">
      <c r="B51" s="397"/>
      <c r="C51" s="957" t="s">
        <v>793</v>
      </c>
      <c r="D51" s="957"/>
      <c r="E51" s="957" t="s">
        <v>546</v>
      </c>
      <c r="F51" s="957"/>
      <c r="G51" s="957" t="s">
        <v>741</v>
      </c>
      <c r="H51" s="957"/>
      <c r="I51" s="957"/>
      <c r="J51" s="366">
        <v>11</v>
      </c>
      <c r="K51" s="957" t="s">
        <v>792</v>
      </c>
      <c r="L51" s="957"/>
      <c r="M51" s="957"/>
      <c r="N51" s="957">
        <v>97</v>
      </c>
      <c r="O51" s="957"/>
      <c r="P51" s="989"/>
      <c r="Q51" s="990"/>
      <c r="R51" s="957">
        <v>126</v>
      </c>
      <c r="S51" s="957"/>
      <c r="T51" s="989"/>
      <c r="U51" s="990"/>
      <c r="V51" s="989"/>
      <c r="W51" s="990"/>
      <c r="X51" s="957"/>
      <c r="Y51" s="957"/>
      <c r="Z51" s="957"/>
      <c r="AA51" s="319"/>
      <c r="AB51" s="319"/>
      <c r="AC51" s="319"/>
      <c r="AD51" s="319"/>
      <c r="AE51" s="319"/>
      <c r="AF51" s="319"/>
    </row>
    <row r="52" spans="2:32" ht="20.25" customHeight="1">
      <c r="B52" s="397"/>
      <c r="C52" s="957" t="s">
        <v>794</v>
      </c>
      <c r="D52" s="957"/>
      <c r="E52" s="957" t="s">
        <v>743</v>
      </c>
      <c r="F52" s="957"/>
      <c r="G52" s="957" t="s">
        <v>767</v>
      </c>
      <c r="H52" s="957"/>
      <c r="I52" s="957"/>
      <c r="J52" s="366">
        <v>11</v>
      </c>
      <c r="K52" s="957" t="s">
        <v>795</v>
      </c>
      <c r="L52" s="957"/>
      <c r="M52" s="957"/>
      <c r="N52" s="957">
        <v>101</v>
      </c>
      <c r="O52" s="957"/>
      <c r="P52" s="987"/>
      <c r="Q52" s="988"/>
      <c r="R52" s="957">
        <v>124</v>
      </c>
      <c r="S52" s="957"/>
      <c r="T52" s="987"/>
      <c r="U52" s="988"/>
      <c r="V52" s="987"/>
      <c r="W52" s="988"/>
      <c r="X52" s="957"/>
      <c r="Y52" s="957"/>
      <c r="Z52" s="957"/>
      <c r="AA52" s="319"/>
      <c r="AB52" s="319"/>
      <c r="AC52" s="319"/>
      <c r="AD52" s="319"/>
      <c r="AE52" s="319"/>
      <c r="AF52" s="319"/>
    </row>
    <row r="53" spans="2:32" ht="20.25" customHeight="1">
      <c r="B53" s="949" t="s">
        <v>662</v>
      </c>
      <c r="C53" s="949"/>
      <c r="D53" s="949"/>
      <c r="E53" s="949"/>
      <c r="F53" s="949"/>
      <c r="G53" s="949"/>
      <c r="H53" s="949"/>
      <c r="I53" s="949"/>
      <c r="J53" s="949"/>
      <c r="K53" s="949"/>
      <c r="L53" s="949"/>
      <c r="M53" s="949"/>
      <c r="N53" s="949"/>
      <c r="O53" s="949"/>
      <c r="P53" s="949"/>
      <c r="Q53" s="949"/>
      <c r="AA53" s="319"/>
      <c r="AB53" s="319"/>
      <c r="AC53" s="319"/>
      <c r="AD53" s="319"/>
      <c r="AE53" s="319"/>
      <c r="AF53" s="319"/>
    </row>
    <row r="54" spans="1:32" ht="43.5" customHeight="1" thickBot="1">
      <c r="A54" s="320" t="s">
        <v>160</v>
      </c>
      <c r="B54" s="358" t="s">
        <v>577</v>
      </c>
      <c r="C54" s="359" t="s">
        <v>670</v>
      </c>
      <c r="D54" s="359" t="s">
        <v>354</v>
      </c>
      <c r="E54" s="359" t="s">
        <v>679</v>
      </c>
      <c r="F54" s="359" t="s">
        <v>323</v>
      </c>
      <c r="G54" s="359" t="s">
        <v>669</v>
      </c>
      <c r="H54" s="359" t="s">
        <v>668</v>
      </c>
      <c r="I54" s="359" t="s">
        <v>667</v>
      </c>
      <c r="J54" s="359" t="s">
        <v>666</v>
      </c>
      <c r="K54" s="359" t="s">
        <v>665</v>
      </c>
      <c r="L54" s="359" t="s">
        <v>664</v>
      </c>
      <c r="M54" s="359" t="s">
        <v>663</v>
      </c>
      <c r="N54" s="359" t="s">
        <v>374</v>
      </c>
      <c r="O54" s="359" t="s">
        <v>314</v>
      </c>
      <c r="P54" s="359" t="s">
        <v>109</v>
      </c>
      <c r="Q54" s="359" t="s">
        <v>125</v>
      </c>
      <c r="R54" s="359" t="s">
        <v>671</v>
      </c>
      <c r="S54" s="359" t="s">
        <v>195</v>
      </c>
      <c r="T54" s="359" t="s">
        <v>680</v>
      </c>
      <c r="U54" s="359" t="s">
        <v>672</v>
      </c>
      <c r="V54" s="359" t="s">
        <v>674</v>
      </c>
      <c r="W54" s="359" t="s">
        <v>132</v>
      </c>
      <c r="X54" s="359" t="s">
        <v>721</v>
      </c>
      <c r="Y54" s="359" t="s">
        <v>437</v>
      </c>
      <c r="Z54" s="380" t="s">
        <v>77</v>
      </c>
      <c r="AA54" s="321"/>
      <c r="AB54" s="322"/>
      <c r="AC54" s="322"/>
      <c r="AD54" s="321"/>
      <c r="AE54" s="322"/>
      <c r="AF54" s="322"/>
    </row>
    <row r="55" spans="1:32" ht="19.5" customHeight="1">
      <c r="A55" s="320"/>
      <c r="B55" s="365" t="s">
        <v>245</v>
      </c>
      <c r="C55" s="348" t="s">
        <v>560</v>
      </c>
      <c r="D55" s="348" t="s">
        <v>562</v>
      </c>
      <c r="E55" s="335"/>
      <c r="F55" s="352" t="s">
        <v>569</v>
      </c>
      <c r="G55" s="348" t="s">
        <v>563</v>
      </c>
      <c r="H55" s="351" t="s">
        <v>571</v>
      </c>
      <c r="I55" s="351" t="s">
        <v>568</v>
      </c>
      <c r="J55" s="348" t="s">
        <v>565</v>
      </c>
      <c r="K55" s="348" t="s">
        <v>564</v>
      </c>
      <c r="L55" s="353" t="s">
        <v>568</v>
      </c>
      <c r="M55" s="345"/>
      <c r="N55" s="348" t="s">
        <v>565</v>
      </c>
      <c r="O55" s="352" t="s">
        <v>573</v>
      </c>
      <c r="P55" s="348" t="s">
        <v>565</v>
      </c>
      <c r="Q55" s="348" t="s">
        <v>565</v>
      </c>
      <c r="R55" s="352" t="s">
        <v>573</v>
      </c>
      <c r="S55" s="335"/>
      <c r="T55" s="351" t="s">
        <v>571</v>
      </c>
      <c r="U55" s="351" t="s">
        <v>568</v>
      </c>
      <c r="V55" s="346"/>
      <c r="W55" s="351" t="s">
        <v>569</v>
      </c>
      <c r="X55" s="355">
        <v>10</v>
      </c>
      <c r="Y55" s="355">
        <v>32</v>
      </c>
      <c r="Z55" s="381">
        <v>42</v>
      </c>
      <c r="AA55" s="321"/>
      <c r="AB55" s="322"/>
      <c r="AC55" s="322"/>
      <c r="AD55" s="321"/>
      <c r="AE55" s="322"/>
      <c r="AF55" s="322"/>
    </row>
    <row r="56" spans="1:32" ht="19.5" customHeight="1">
      <c r="A56" s="320"/>
      <c r="B56" s="366"/>
      <c r="C56" s="351" t="s">
        <v>569</v>
      </c>
      <c r="D56" s="348" t="s">
        <v>563</v>
      </c>
      <c r="E56" s="335"/>
      <c r="F56" s="351" t="s">
        <v>573</v>
      </c>
      <c r="G56" s="348" t="s">
        <v>565</v>
      </c>
      <c r="H56" s="351" t="s">
        <v>573</v>
      </c>
      <c r="I56" s="335"/>
      <c r="J56" s="351" t="s">
        <v>568</v>
      </c>
      <c r="K56" s="351" t="s">
        <v>568</v>
      </c>
      <c r="L56" s="335"/>
      <c r="M56" s="342"/>
      <c r="N56" s="351" t="s">
        <v>573</v>
      </c>
      <c r="O56" s="326"/>
      <c r="P56" s="326"/>
      <c r="Q56" s="335"/>
      <c r="R56" s="335"/>
      <c r="S56" s="335"/>
      <c r="T56" s="351" t="s">
        <v>572</v>
      </c>
      <c r="U56" s="351" t="s">
        <v>572</v>
      </c>
      <c r="V56" s="341"/>
      <c r="W56" s="351" t="s">
        <v>571</v>
      </c>
      <c r="X56" s="356"/>
      <c r="Y56" s="356"/>
      <c r="Z56" s="381"/>
      <c r="AA56" s="321"/>
      <c r="AB56" s="322"/>
      <c r="AC56" s="322"/>
      <c r="AD56" s="321"/>
      <c r="AE56" s="322"/>
      <c r="AF56" s="322"/>
    </row>
    <row r="57" spans="1:32" ht="19.5" customHeight="1">
      <c r="A57" s="320"/>
      <c r="B57" s="366"/>
      <c r="C57" s="351" t="s">
        <v>569</v>
      </c>
      <c r="D57" s="351" t="s">
        <v>568</v>
      </c>
      <c r="E57" s="335"/>
      <c r="F57" s="335"/>
      <c r="G57" s="351" t="s">
        <v>569</v>
      </c>
      <c r="H57" s="335"/>
      <c r="I57" s="335"/>
      <c r="J57" s="352" t="s">
        <v>572</v>
      </c>
      <c r="K57" s="351" t="s">
        <v>569</v>
      </c>
      <c r="L57" s="335"/>
      <c r="M57" s="342"/>
      <c r="N57" s="326"/>
      <c r="O57" s="326"/>
      <c r="P57" s="326"/>
      <c r="Q57" s="335"/>
      <c r="R57" s="335"/>
      <c r="S57" s="335"/>
      <c r="T57" s="335"/>
      <c r="U57" s="335"/>
      <c r="V57" s="341"/>
      <c r="W57" s="351" t="s">
        <v>572</v>
      </c>
      <c r="X57" s="337"/>
      <c r="Y57" s="356"/>
      <c r="Z57" s="381"/>
      <c r="AA57" s="321"/>
      <c r="AB57" s="322"/>
      <c r="AC57" s="322"/>
      <c r="AD57" s="321"/>
      <c r="AE57" s="322"/>
      <c r="AF57" s="322"/>
    </row>
    <row r="58" spans="1:32" ht="19.5" customHeight="1">
      <c r="A58" s="320"/>
      <c r="B58" s="366"/>
      <c r="C58" s="351" t="s">
        <v>571</v>
      </c>
      <c r="D58" s="337"/>
      <c r="E58" s="337"/>
      <c r="F58" s="335"/>
      <c r="G58" s="335"/>
      <c r="H58" s="335"/>
      <c r="I58" s="337"/>
      <c r="J58" s="352" t="s">
        <v>573</v>
      </c>
      <c r="K58" s="351" t="s">
        <v>569</v>
      </c>
      <c r="L58" s="335"/>
      <c r="M58" s="342"/>
      <c r="N58" s="334"/>
      <c r="O58" s="334"/>
      <c r="P58" s="334"/>
      <c r="Q58" s="335"/>
      <c r="R58" s="335"/>
      <c r="S58" s="335"/>
      <c r="T58" s="335"/>
      <c r="U58" s="335"/>
      <c r="V58" s="341"/>
      <c r="W58" s="351" t="s">
        <v>573</v>
      </c>
      <c r="X58" s="337"/>
      <c r="Y58" s="337"/>
      <c r="Z58" s="381"/>
      <c r="AA58" s="321"/>
      <c r="AB58" s="322"/>
      <c r="AC58" s="322"/>
      <c r="AD58" s="321"/>
      <c r="AE58" s="322"/>
      <c r="AF58" s="322"/>
    </row>
    <row r="59" spans="1:32" ht="19.5" customHeight="1">
      <c r="A59" s="320"/>
      <c r="B59" s="366"/>
      <c r="C59" s="351" t="s">
        <v>571</v>
      </c>
      <c r="D59" s="335"/>
      <c r="E59" s="335"/>
      <c r="F59" s="335"/>
      <c r="G59" s="335"/>
      <c r="H59" s="335"/>
      <c r="I59" s="335"/>
      <c r="J59" s="326"/>
      <c r="K59" s="351" t="s">
        <v>573</v>
      </c>
      <c r="L59" s="335"/>
      <c r="M59" s="342"/>
      <c r="N59" s="326"/>
      <c r="O59" s="326"/>
      <c r="P59" s="326"/>
      <c r="Q59" s="335"/>
      <c r="R59" s="335"/>
      <c r="S59" s="335"/>
      <c r="T59" s="335"/>
      <c r="U59" s="335"/>
      <c r="V59" s="341"/>
      <c r="W59" s="335"/>
      <c r="X59" s="337"/>
      <c r="Y59" s="356"/>
      <c r="Z59" s="381"/>
      <c r="AA59" s="321"/>
      <c r="AB59" s="322"/>
      <c r="AC59" s="322"/>
      <c r="AD59" s="321"/>
      <c r="AE59" s="322"/>
      <c r="AF59" s="322"/>
    </row>
    <row r="60" spans="1:32" ht="19.5" customHeight="1">
      <c r="A60" s="320"/>
      <c r="B60" s="366"/>
      <c r="C60" s="351" t="s">
        <v>572</v>
      </c>
      <c r="D60" s="335"/>
      <c r="E60" s="335"/>
      <c r="F60" s="335"/>
      <c r="G60" s="335"/>
      <c r="H60" s="335"/>
      <c r="I60" s="335"/>
      <c r="J60" s="335"/>
      <c r="K60" s="335"/>
      <c r="L60" s="326"/>
      <c r="M60" s="342"/>
      <c r="N60" s="326"/>
      <c r="O60" s="326"/>
      <c r="P60" s="326"/>
      <c r="Q60" s="335"/>
      <c r="R60" s="335"/>
      <c r="S60" s="335"/>
      <c r="T60" s="335"/>
      <c r="U60" s="335"/>
      <c r="V60" s="341"/>
      <c r="W60" s="335"/>
      <c r="X60" s="337"/>
      <c r="Y60" s="356"/>
      <c r="Z60" s="381"/>
      <c r="AA60" s="321"/>
      <c r="AB60" s="322"/>
      <c r="AC60" s="322"/>
      <c r="AD60" s="321"/>
      <c r="AE60" s="322"/>
      <c r="AF60" s="322"/>
    </row>
    <row r="61" spans="1:32" ht="19.5" customHeight="1">
      <c r="A61" s="320"/>
      <c r="B61" s="366"/>
      <c r="C61" s="351" t="s">
        <v>573</v>
      </c>
      <c r="D61" s="335"/>
      <c r="E61" s="335"/>
      <c r="F61" s="335"/>
      <c r="G61" s="335"/>
      <c r="H61" s="335"/>
      <c r="I61" s="335"/>
      <c r="J61" s="335"/>
      <c r="K61" s="335"/>
      <c r="L61" s="326"/>
      <c r="M61" s="342"/>
      <c r="N61" s="326"/>
      <c r="O61" s="326"/>
      <c r="P61" s="326"/>
      <c r="Q61" s="335"/>
      <c r="R61" s="335"/>
      <c r="S61" s="335"/>
      <c r="T61" s="335"/>
      <c r="U61" s="335"/>
      <c r="V61" s="341"/>
      <c r="W61" s="335"/>
      <c r="X61" s="337"/>
      <c r="Y61" s="356"/>
      <c r="Z61" s="381"/>
      <c r="AA61" s="321"/>
      <c r="AB61" s="322"/>
      <c r="AC61" s="322"/>
      <c r="AD61" s="321"/>
      <c r="AE61" s="322"/>
      <c r="AF61" s="322"/>
    </row>
    <row r="62" spans="1:32" ht="23.25" customHeight="1">
      <c r="A62" s="323"/>
      <c r="B62" s="365" t="s">
        <v>232</v>
      </c>
      <c r="C62" s="348" t="s">
        <v>563</v>
      </c>
      <c r="D62" s="352" t="s">
        <v>571</v>
      </c>
      <c r="E62" s="348" t="s">
        <v>563</v>
      </c>
      <c r="F62" s="351" t="s">
        <v>572</v>
      </c>
      <c r="G62" s="348" t="s">
        <v>562</v>
      </c>
      <c r="H62" s="348" t="s">
        <v>562</v>
      </c>
      <c r="I62" s="335"/>
      <c r="J62" s="351" t="s">
        <v>571</v>
      </c>
      <c r="K62" s="348" t="s">
        <v>561</v>
      </c>
      <c r="L62" s="351" t="s">
        <v>569</v>
      </c>
      <c r="M62" s="342"/>
      <c r="N62" s="335"/>
      <c r="O62" s="348" t="s">
        <v>563</v>
      </c>
      <c r="P62" s="348" t="s">
        <v>562</v>
      </c>
      <c r="Q62" s="349" t="s">
        <v>564</v>
      </c>
      <c r="R62" s="326"/>
      <c r="S62" s="348" t="s">
        <v>565</v>
      </c>
      <c r="T62" s="326"/>
      <c r="U62" s="352" t="s">
        <v>568</v>
      </c>
      <c r="V62" s="341"/>
      <c r="W62" s="352" t="s">
        <v>572</v>
      </c>
      <c r="X62" s="356">
        <v>13</v>
      </c>
      <c r="Y62" s="356">
        <v>27</v>
      </c>
      <c r="Z62" s="381">
        <v>40</v>
      </c>
      <c r="AA62" s="324"/>
      <c r="AB62" s="324"/>
      <c r="AC62" s="325"/>
      <c r="AD62" s="324"/>
      <c r="AE62" s="324"/>
      <c r="AF62" s="324"/>
    </row>
    <row r="63" spans="1:32" ht="23.25" customHeight="1">
      <c r="A63" s="326"/>
      <c r="B63" s="366"/>
      <c r="C63" s="348" t="s">
        <v>564</v>
      </c>
      <c r="D63" s="326"/>
      <c r="E63" s="351" t="s">
        <v>572</v>
      </c>
      <c r="F63" s="335"/>
      <c r="G63" s="348" t="s">
        <v>564</v>
      </c>
      <c r="H63" s="351" t="s">
        <v>568</v>
      </c>
      <c r="I63" s="335"/>
      <c r="J63" s="335"/>
      <c r="K63" s="348" t="s">
        <v>565</v>
      </c>
      <c r="L63" s="351" t="s">
        <v>572</v>
      </c>
      <c r="M63" s="342"/>
      <c r="N63" s="335"/>
      <c r="O63" s="351" t="s">
        <v>571</v>
      </c>
      <c r="P63" s="348" t="s">
        <v>563</v>
      </c>
      <c r="Q63" s="352" t="s">
        <v>571</v>
      </c>
      <c r="R63" s="326"/>
      <c r="S63" s="335"/>
      <c r="T63" s="326"/>
      <c r="U63" s="352" t="s">
        <v>569</v>
      </c>
      <c r="V63" s="341"/>
      <c r="W63" s="326"/>
      <c r="X63" s="356"/>
      <c r="Y63" s="356"/>
      <c r="Z63" s="381"/>
      <c r="AA63" s="327"/>
      <c r="AB63" s="327"/>
      <c r="AC63" s="325"/>
      <c r="AD63" s="327"/>
      <c r="AE63" s="327"/>
      <c r="AF63" s="327"/>
    </row>
    <row r="64" spans="1:32" ht="19.5" customHeight="1">
      <c r="A64" s="326"/>
      <c r="B64" s="366"/>
      <c r="C64" s="351" t="s">
        <v>566</v>
      </c>
      <c r="D64" s="335"/>
      <c r="E64" s="335"/>
      <c r="F64" s="335"/>
      <c r="G64" s="351" t="s">
        <v>568</v>
      </c>
      <c r="H64" s="351" t="s">
        <v>571</v>
      </c>
      <c r="I64" s="335"/>
      <c r="J64" s="326"/>
      <c r="K64" s="351" t="s">
        <v>569</v>
      </c>
      <c r="L64" s="335"/>
      <c r="M64" s="342"/>
      <c r="N64" s="335"/>
      <c r="O64" s="351" t="s">
        <v>573</v>
      </c>
      <c r="P64" s="351" t="s">
        <v>572</v>
      </c>
      <c r="Q64" s="326"/>
      <c r="R64" s="326"/>
      <c r="S64" s="326"/>
      <c r="T64" s="326"/>
      <c r="U64" s="326"/>
      <c r="V64" s="341"/>
      <c r="W64" s="326"/>
      <c r="X64" s="356"/>
      <c r="Y64" s="356"/>
      <c r="Z64" s="381"/>
      <c r="AA64" s="327"/>
      <c r="AB64" s="327"/>
      <c r="AC64" s="325"/>
      <c r="AD64" s="327"/>
      <c r="AE64" s="327"/>
      <c r="AF64" s="327"/>
    </row>
    <row r="65" spans="1:32" ht="19.5" customHeight="1">
      <c r="A65" s="326"/>
      <c r="B65" s="366"/>
      <c r="C65" s="351" t="s">
        <v>572</v>
      </c>
      <c r="D65" s="335"/>
      <c r="E65" s="335"/>
      <c r="F65" s="335"/>
      <c r="G65" s="351" t="s">
        <v>571</v>
      </c>
      <c r="H65" s="357"/>
      <c r="I65" s="335"/>
      <c r="J65" s="326"/>
      <c r="K65" s="351" t="s">
        <v>571</v>
      </c>
      <c r="L65" s="335"/>
      <c r="M65" s="342"/>
      <c r="N65" s="335"/>
      <c r="O65" s="335"/>
      <c r="P65" s="351" t="s">
        <v>573</v>
      </c>
      <c r="Q65" s="335"/>
      <c r="R65" s="335"/>
      <c r="S65" s="335"/>
      <c r="T65" s="335"/>
      <c r="U65" s="335"/>
      <c r="V65" s="341"/>
      <c r="W65" s="335"/>
      <c r="X65" s="356"/>
      <c r="Y65" s="356"/>
      <c r="Z65" s="381"/>
      <c r="AA65" s="327"/>
      <c r="AB65" s="327"/>
      <c r="AC65" s="325"/>
      <c r="AD65" s="327"/>
      <c r="AE65" s="327"/>
      <c r="AF65" s="327"/>
    </row>
    <row r="66" spans="1:32" ht="19.5" customHeight="1">
      <c r="A66" s="326"/>
      <c r="B66" s="366"/>
      <c r="C66" s="335"/>
      <c r="D66" s="335"/>
      <c r="E66" s="335"/>
      <c r="F66" s="335"/>
      <c r="G66" s="351" t="s">
        <v>571</v>
      </c>
      <c r="H66" s="357"/>
      <c r="I66" s="335"/>
      <c r="J66" s="326"/>
      <c r="K66" s="351" t="s">
        <v>572</v>
      </c>
      <c r="L66" s="335"/>
      <c r="M66" s="342"/>
      <c r="N66" s="335"/>
      <c r="O66" s="335"/>
      <c r="P66" s="351" t="s">
        <v>573</v>
      </c>
      <c r="Q66" s="335"/>
      <c r="R66" s="335"/>
      <c r="S66" s="335"/>
      <c r="T66" s="335"/>
      <c r="U66" s="335"/>
      <c r="V66" s="341"/>
      <c r="W66" s="335"/>
      <c r="X66" s="356"/>
      <c r="Y66" s="356"/>
      <c r="Z66" s="381"/>
      <c r="AA66" s="327"/>
      <c r="AB66" s="327"/>
      <c r="AC66" s="325"/>
      <c r="AD66" s="327"/>
      <c r="AE66" s="327"/>
      <c r="AF66" s="327"/>
    </row>
    <row r="67" spans="1:32" ht="19.5" customHeight="1">
      <c r="A67" s="326"/>
      <c r="B67" s="366"/>
      <c r="C67" s="335"/>
      <c r="D67" s="335"/>
      <c r="E67" s="335"/>
      <c r="F67" s="335"/>
      <c r="G67" s="351" t="s">
        <v>573</v>
      </c>
      <c r="H67" s="335"/>
      <c r="I67" s="335"/>
      <c r="J67" s="335"/>
      <c r="K67" s="351" t="s">
        <v>573</v>
      </c>
      <c r="L67" s="335"/>
      <c r="M67" s="342"/>
      <c r="N67" s="335"/>
      <c r="O67" s="335"/>
      <c r="P67" s="335"/>
      <c r="Q67" s="335"/>
      <c r="R67" s="335"/>
      <c r="S67" s="335"/>
      <c r="T67" s="335"/>
      <c r="U67" s="335"/>
      <c r="V67" s="341"/>
      <c r="W67" s="335"/>
      <c r="X67" s="356"/>
      <c r="Y67" s="356"/>
      <c r="Z67" s="381"/>
      <c r="AA67" s="327"/>
      <c r="AB67" s="327"/>
      <c r="AC67" s="325"/>
      <c r="AD67" s="327"/>
      <c r="AE67" s="327"/>
      <c r="AF67" s="327"/>
    </row>
    <row r="68" spans="1:32" ht="19.5" customHeight="1">
      <c r="A68" s="323"/>
      <c r="B68" s="365" t="s">
        <v>310</v>
      </c>
      <c r="C68" s="348" t="s">
        <v>565</v>
      </c>
      <c r="D68" s="348" t="s">
        <v>565</v>
      </c>
      <c r="E68" s="335"/>
      <c r="F68" s="335"/>
      <c r="G68" s="335"/>
      <c r="H68" s="335"/>
      <c r="I68" s="338"/>
      <c r="J68" s="351" t="s">
        <v>568</v>
      </c>
      <c r="K68" s="351" t="s">
        <v>569</v>
      </c>
      <c r="L68" s="348" t="s">
        <v>562</v>
      </c>
      <c r="M68" s="342"/>
      <c r="N68" s="335"/>
      <c r="O68" s="351" t="s">
        <v>572</v>
      </c>
      <c r="P68" s="351" t="s">
        <v>571</v>
      </c>
      <c r="Q68" s="335"/>
      <c r="R68" s="335"/>
      <c r="S68" s="351" t="s">
        <v>571</v>
      </c>
      <c r="T68" s="335"/>
      <c r="U68" s="351" t="s">
        <v>571</v>
      </c>
      <c r="V68" s="341"/>
      <c r="W68" s="348" t="s">
        <v>563</v>
      </c>
      <c r="X68" s="356">
        <v>5</v>
      </c>
      <c r="Y68" s="356">
        <v>12</v>
      </c>
      <c r="Z68" s="381">
        <v>17</v>
      </c>
      <c r="AA68" s="324"/>
      <c r="AB68" s="324"/>
      <c r="AC68" s="325"/>
      <c r="AD68" s="324"/>
      <c r="AE68" s="324"/>
      <c r="AF68" s="324"/>
    </row>
    <row r="69" spans="1:32" ht="19.5" customHeight="1">
      <c r="A69" s="326"/>
      <c r="B69" s="366"/>
      <c r="C69" s="351" t="s">
        <v>566</v>
      </c>
      <c r="D69" s="335"/>
      <c r="E69" s="335"/>
      <c r="F69" s="335"/>
      <c r="G69" s="335"/>
      <c r="H69" s="335"/>
      <c r="I69" s="338"/>
      <c r="J69" s="326"/>
      <c r="K69" s="335"/>
      <c r="L69" s="348" t="s">
        <v>564</v>
      </c>
      <c r="M69" s="342"/>
      <c r="N69" s="335"/>
      <c r="O69" s="351" t="s">
        <v>572</v>
      </c>
      <c r="P69" s="336"/>
      <c r="Q69" s="335"/>
      <c r="R69" s="335"/>
      <c r="S69" s="335"/>
      <c r="T69" s="335"/>
      <c r="U69" s="335"/>
      <c r="V69" s="341"/>
      <c r="W69" s="351" t="s">
        <v>569</v>
      </c>
      <c r="X69" s="356"/>
      <c r="Y69" s="356"/>
      <c r="Z69" s="381"/>
      <c r="AA69" s="327"/>
      <c r="AB69" s="327"/>
      <c r="AC69" s="325"/>
      <c r="AD69" s="327"/>
      <c r="AE69" s="327"/>
      <c r="AF69" s="327"/>
    </row>
    <row r="70" spans="1:32" ht="19.5" customHeight="1">
      <c r="A70" s="326"/>
      <c r="B70" s="366"/>
      <c r="C70" s="351" t="s">
        <v>569</v>
      </c>
      <c r="D70" s="335"/>
      <c r="E70" s="335"/>
      <c r="F70" s="335"/>
      <c r="G70" s="335"/>
      <c r="H70" s="335"/>
      <c r="I70" s="338"/>
      <c r="J70" s="335"/>
      <c r="K70" s="335"/>
      <c r="L70" s="351" t="s">
        <v>572</v>
      </c>
      <c r="M70" s="342"/>
      <c r="N70" s="335"/>
      <c r="O70" s="335"/>
      <c r="P70" s="335"/>
      <c r="Q70" s="335"/>
      <c r="R70" s="335"/>
      <c r="S70" s="335"/>
      <c r="T70" s="335"/>
      <c r="U70" s="335"/>
      <c r="V70" s="341"/>
      <c r="W70" s="335"/>
      <c r="X70" s="356"/>
      <c r="Y70" s="356"/>
      <c r="Z70" s="381"/>
      <c r="AA70" s="327"/>
      <c r="AB70" s="327"/>
      <c r="AC70" s="325"/>
      <c r="AD70" s="327"/>
      <c r="AE70" s="327"/>
      <c r="AF70" s="327"/>
    </row>
    <row r="71" spans="1:32" ht="19.5" customHeight="1">
      <c r="A71" s="328"/>
      <c r="B71" s="366"/>
      <c r="C71" s="351" t="s">
        <v>571</v>
      </c>
      <c r="D71" s="335"/>
      <c r="E71" s="335"/>
      <c r="F71" s="335"/>
      <c r="G71" s="335"/>
      <c r="H71" s="335"/>
      <c r="I71" s="338"/>
      <c r="J71" s="335"/>
      <c r="K71" s="335"/>
      <c r="L71" s="335"/>
      <c r="M71" s="342"/>
      <c r="N71" s="335"/>
      <c r="O71" s="335"/>
      <c r="P71" s="326"/>
      <c r="Q71" s="335"/>
      <c r="R71" s="335"/>
      <c r="S71" s="335"/>
      <c r="T71" s="335"/>
      <c r="U71" s="335"/>
      <c r="V71" s="341"/>
      <c r="W71" s="335"/>
      <c r="X71" s="356"/>
      <c r="Y71" s="356"/>
      <c r="Z71" s="381"/>
      <c r="AA71" s="327"/>
      <c r="AB71" s="327"/>
      <c r="AC71" s="325"/>
      <c r="AD71" s="327"/>
      <c r="AE71" s="327"/>
      <c r="AF71" s="327"/>
    </row>
    <row r="72" spans="1:32" ht="19.5" customHeight="1">
      <c r="A72" s="326"/>
      <c r="B72" s="366"/>
      <c r="C72" s="335"/>
      <c r="D72" s="335"/>
      <c r="E72" s="335"/>
      <c r="F72" s="335"/>
      <c r="G72" s="335"/>
      <c r="H72" s="335"/>
      <c r="I72" s="338"/>
      <c r="J72" s="335"/>
      <c r="K72" s="326"/>
      <c r="L72" s="335"/>
      <c r="M72" s="342"/>
      <c r="N72" s="335"/>
      <c r="O72" s="335"/>
      <c r="P72" s="326"/>
      <c r="Q72" s="335"/>
      <c r="R72" s="335"/>
      <c r="S72" s="335"/>
      <c r="T72" s="335"/>
      <c r="U72" s="335"/>
      <c r="V72" s="341"/>
      <c r="W72" s="335"/>
      <c r="X72" s="356"/>
      <c r="Y72" s="356"/>
      <c r="Z72" s="381"/>
      <c r="AA72" s="327"/>
      <c r="AB72" s="327"/>
      <c r="AC72" s="325"/>
      <c r="AD72" s="327"/>
      <c r="AE72" s="327"/>
      <c r="AF72" s="327"/>
    </row>
    <row r="73" spans="1:32" ht="19.5" customHeight="1">
      <c r="A73" s="326"/>
      <c r="B73" s="367" t="s">
        <v>722</v>
      </c>
      <c r="C73" s="339"/>
      <c r="D73" s="351" t="s">
        <v>573</v>
      </c>
      <c r="E73" s="339"/>
      <c r="F73" s="354" t="s">
        <v>573</v>
      </c>
      <c r="G73" s="335"/>
      <c r="H73" s="351" t="s">
        <v>569</v>
      </c>
      <c r="I73" s="339"/>
      <c r="J73" s="352" t="s">
        <v>571</v>
      </c>
      <c r="K73" s="351" t="s">
        <v>572</v>
      </c>
      <c r="L73" s="326"/>
      <c r="M73" s="342"/>
      <c r="N73" s="326"/>
      <c r="O73" s="350" t="s">
        <v>562</v>
      </c>
      <c r="P73" s="348" t="s">
        <v>564</v>
      </c>
      <c r="Q73" s="353" t="s">
        <v>572</v>
      </c>
      <c r="R73" s="340"/>
      <c r="S73" s="340"/>
      <c r="T73" s="340"/>
      <c r="U73" s="348" t="s">
        <v>563</v>
      </c>
      <c r="V73" s="341"/>
      <c r="W73" s="326"/>
      <c r="X73" s="356">
        <v>3</v>
      </c>
      <c r="Y73" s="356">
        <v>9</v>
      </c>
      <c r="Z73" s="381">
        <v>12</v>
      </c>
      <c r="AA73" s="327"/>
      <c r="AB73" s="327"/>
      <c r="AC73" s="325"/>
      <c r="AD73" s="327"/>
      <c r="AE73" s="327"/>
      <c r="AF73" s="327"/>
    </row>
    <row r="74" spans="1:32" ht="19.5" customHeight="1">
      <c r="A74" s="326"/>
      <c r="B74" s="368"/>
      <c r="C74" s="335"/>
      <c r="D74" s="335"/>
      <c r="E74" s="335"/>
      <c r="F74" s="335"/>
      <c r="G74" s="335"/>
      <c r="H74" s="335"/>
      <c r="I74" s="335"/>
      <c r="J74" s="326"/>
      <c r="K74" s="335"/>
      <c r="L74" s="326"/>
      <c r="M74" s="342"/>
      <c r="N74" s="326"/>
      <c r="O74" s="352" t="s">
        <v>572</v>
      </c>
      <c r="P74" s="352" t="s">
        <v>569</v>
      </c>
      <c r="Q74" s="326"/>
      <c r="R74" s="326"/>
      <c r="S74" s="326"/>
      <c r="T74" s="326"/>
      <c r="U74" s="335"/>
      <c r="V74" s="341"/>
      <c r="W74" s="326"/>
      <c r="X74" s="356"/>
      <c r="Y74" s="356"/>
      <c r="Z74" s="381"/>
      <c r="AA74" s="327"/>
      <c r="AB74" s="327"/>
      <c r="AC74" s="325"/>
      <c r="AD74" s="327"/>
      <c r="AE74" s="327"/>
      <c r="AF74" s="327"/>
    </row>
    <row r="75" spans="1:32" ht="19.5" customHeight="1">
      <c r="A75" s="326"/>
      <c r="B75" s="368"/>
      <c r="C75" s="335"/>
      <c r="D75" s="335"/>
      <c r="E75" s="335"/>
      <c r="F75" s="335"/>
      <c r="G75" s="335"/>
      <c r="H75" s="335"/>
      <c r="I75" s="335"/>
      <c r="J75" s="326"/>
      <c r="K75" s="335"/>
      <c r="L75" s="326"/>
      <c r="M75" s="342"/>
      <c r="N75" s="326"/>
      <c r="O75" s="326"/>
      <c r="P75" s="351" t="s">
        <v>569</v>
      </c>
      <c r="Q75" s="326"/>
      <c r="R75" s="326"/>
      <c r="S75" s="326"/>
      <c r="T75" s="326"/>
      <c r="U75" s="335"/>
      <c r="V75" s="341"/>
      <c r="W75" s="326"/>
      <c r="X75" s="356"/>
      <c r="Y75" s="356"/>
      <c r="Z75" s="381"/>
      <c r="AA75" s="327"/>
      <c r="AB75" s="327"/>
      <c r="AC75" s="325"/>
      <c r="AD75" s="327"/>
      <c r="AE75" s="327"/>
      <c r="AF75" s="327"/>
    </row>
    <row r="76" spans="1:32" ht="19.5" customHeight="1">
      <c r="A76" s="326"/>
      <c r="B76" s="365" t="s">
        <v>723</v>
      </c>
      <c r="C76" s="326"/>
      <c r="D76" s="348" t="s">
        <v>564</v>
      </c>
      <c r="E76" s="335"/>
      <c r="F76" s="351" t="s">
        <v>573</v>
      </c>
      <c r="G76" s="335"/>
      <c r="H76" s="351" t="s">
        <v>573</v>
      </c>
      <c r="I76" s="335"/>
      <c r="J76" s="348" t="s">
        <v>563</v>
      </c>
      <c r="K76" s="351" t="s">
        <v>571</v>
      </c>
      <c r="L76" s="351" t="s">
        <v>573</v>
      </c>
      <c r="M76" s="342"/>
      <c r="N76" s="352" t="s">
        <v>572</v>
      </c>
      <c r="O76" s="352" t="s">
        <v>571</v>
      </c>
      <c r="P76" s="336"/>
      <c r="Q76" s="326"/>
      <c r="R76" s="335"/>
      <c r="S76" s="351" t="s">
        <v>571</v>
      </c>
      <c r="T76" s="326"/>
      <c r="U76" s="348" t="s">
        <v>561</v>
      </c>
      <c r="V76" s="341"/>
      <c r="W76" s="335"/>
      <c r="X76" s="356">
        <v>3</v>
      </c>
      <c r="Y76" s="356">
        <v>11</v>
      </c>
      <c r="Z76" s="381">
        <v>14</v>
      </c>
      <c r="AA76" s="327"/>
      <c r="AB76" s="327"/>
      <c r="AC76" s="325"/>
      <c r="AD76" s="327"/>
      <c r="AE76" s="327"/>
      <c r="AF76" s="327"/>
    </row>
    <row r="77" spans="1:32" ht="19.5" customHeight="1">
      <c r="A77" s="326"/>
      <c r="B77" s="382" t="s">
        <v>724</v>
      </c>
      <c r="C77" s="335"/>
      <c r="D77" s="351" t="s">
        <v>569</v>
      </c>
      <c r="E77" s="335"/>
      <c r="F77" s="335"/>
      <c r="G77" s="335"/>
      <c r="H77" s="335"/>
      <c r="I77" s="335"/>
      <c r="J77" s="326"/>
      <c r="K77" s="326"/>
      <c r="L77" s="335"/>
      <c r="M77" s="342"/>
      <c r="N77" s="326"/>
      <c r="O77" s="326"/>
      <c r="P77" s="336"/>
      <c r="Q77" s="326"/>
      <c r="R77" s="326"/>
      <c r="S77" s="326"/>
      <c r="T77" s="326"/>
      <c r="U77" s="351" t="s">
        <v>571</v>
      </c>
      <c r="V77" s="341"/>
      <c r="W77" s="335"/>
      <c r="X77" s="356"/>
      <c r="Y77" s="356"/>
      <c r="Z77" s="381"/>
      <c r="AA77" s="327"/>
      <c r="AB77" s="327"/>
      <c r="AC77" s="325"/>
      <c r="AD77" s="327"/>
      <c r="AE77" s="327"/>
      <c r="AF77" s="327"/>
    </row>
    <row r="78" spans="1:32" ht="19.5" customHeight="1">
      <c r="A78" s="326"/>
      <c r="B78" s="366"/>
      <c r="C78" s="335"/>
      <c r="D78" s="351" t="s">
        <v>571</v>
      </c>
      <c r="E78" s="335"/>
      <c r="F78" s="335"/>
      <c r="G78" s="326"/>
      <c r="H78" s="335"/>
      <c r="I78" s="335"/>
      <c r="J78" s="335"/>
      <c r="K78" s="326"/>
      <c r="L78" s="335"/>
      <c r="M78" s="342"/>
      <c r="N78" s="326"/>
      <c r="O78" s="326"/>
      <c r="P78" s="335"/>
      <c r="Q78" s="326"/>
      <c r="R78" s="326"/>
      <c r="S78" s="326"/>
      <c r="T78" s="326"/>
      <c r="U78" s="351" t="s">
        <v>571</v>
      </c>
      <c r="V78" s="341"/>
      <c r="W78" s="326"/>
      <c r="X78" s="356"/>
      <c r="Y78" s="356"/>
      <c r="Z78" s="381"/>
      <c r="AA78" s="327"/>
      <c r="AB78" s="327"/>
      <c r="AC78" s="325"/>
      <c r="AD78" s="327"/>
      <c r="AE78" s="327"/>
      <c r="AF78" s="327"/>
    </row>
    <row r="79" spans="1:32" ht="19.5" customHeight="1">
      <c r="A79" s="326"/>
      <c r="B79" s="366"/>
      <c r="C79" s="335"/>
      <c r="D79" s="335"/>
      <c r="E79" s="335"/>
      <c r="F79" s="335"/>
      <c r="G79" s="335"/>
      <c r="H79" s="335"/>
      <c r="I79" s="335"/>
      <c r="J79" s="335"/>
      <c r="K79" s="326"/>
      <c r="L79" s="326"/>
      <c r="M79" s="342"/>
      <c r="N79" s="326"/>
      <c r="O79" s="326"/>
      <c r="P79" s="326"/>
      <c r="Q79" s="326"/>
      <c r="R79" s="326"/>
      <c r="S79" s="326"/>
      <c r="T79" s="326"/>
      <c r="U79" s="335"/>
      <c r="V79" s="341"/>
      <c r="W79" s="326"/>
      <c r="X79" s="356"/>
      <c r="Y79" s="356"/>
      <c r="Z79" s="381"/>
      <c r="AA79" s="327"/>
      <c r="AB79" s="327"/>
      <c r="AC79" s="325"/>
      <c r="AD79" s="327"/>
      <c r="AE79" s="327"/>
      <c r="AF79" s="327"/>
    </row>
    <row r="80" spans="1:32" ht="19.5" customHeight="1">
      <c r="A80" s="326"/>
      <c r="B80" s="383" t="s">
        <v>685</v>
      </c>
      <c r="C80" s="326"/>
      <c r="D80" s="326"/>
      <c r="E80" s="349" t="s">
        <v>565</v>
      </c>
      <c r="F80" s="335"/>
      <c r="G80" s="351" t="s">
        <v>572</v>
      </c>
      <c r="H80" s="351" t="s">
        <v>572</v>
      </c>
      <c r="I80" s="326"/>
      <c r="J80" s="326"/>
      <c r="K80" s="351" t="s">
        <v>568</v>
      </c>
      <c r="L80" s="335"/>
      <c r="M80" s="342"/>
      <c r="N80" s="335"/>
      <c r="O80" s="352" t="s">
        <v>568</v>
      </c>
      <c r="P80" s="335"/>
      <c r="Q80" s="335"/>
      <c r="R80" s="335"/>
      <c r="S80" s="335"/>
      <c r="T80" s="335"/>
      <c r="U80" s="335"/>
      <c r="V80" s="341"/>
      <c r="W80" s="335"/>
      <c r="X80" s="356">
        <v>1</v>
      </c>
      <c r="Y80" s="356">
        <v>4</v>
      </c>
      <c r="Z80" s="381">
        <v>5</v>
      </c>
      <c r="AA80" s="327"/>
      <c r="AB80" s="327"/>
      <c r="AC80" s="325"/>
      <c r="AD80" s="327"/>
      <c r="AE80" s="327"/>
      <c r="AF80" s="327"/>
    </row>
    <row r="81" spans="1:32" ht="19.5" customHeight="1">
      <c r="A81" s="326"/>
      <c r="B81" s="365" t="s">
        <v>22</v>
      </c>
      <c r="C81" s="335"/>
      <c r="D81" s="351" t="s">
        <v>571</v>
      </c>
      <c r="E81" s="335"/>
      <c r="F81" s="335"/>
      <c r="G81" s="335"/>
      <c r="H81" s="335"/>
      <c r="I81" s="335"/>
      <c r="J81" s="349" t="s">
        <v>561</v>
      </c>
      <c r="K81" s="335"/>
      <c r="L81" s="335"/>
      <c r="M81" s="342"/>
      <c r="N81" s="335"/>
      <c r="O81" s="335"/>
      <c r="P81" s="349" t="s">
        <v>561</v>
      </c>
      <c r="Q81" s="326"/>
      <c r="R81" s="326"/>
      <c r="S81" s="326"/>
      <c r="T81" s="348" t="s">
        <v>563</v>
      </c>
      <c r="U81" s="351" t="s">
        <v>568</v>
      </c>
      <c r="V81" s="341"/>
      <c r="W81" s="335"/>
      <c r="X81" s="356">
        <v>3</v>
      </c>
      <c r="Y81" s="356">
        <v>4</v>
      </c>
      <c r="Z81" s="381">
        <v>7</v>
      </c>
      <c r="AA81" s="327"/>
      <c r="AB81" s="327"/>
      <c r="AC81" s="325"/>
      <c r="AD81" s="327"/>
      <c r="AE81" s="327"/>
      <c r="AF81" s="327"/>
    </row>
    <row r="82" spans="1:32" ht="23.25" customHeight="1">
      <c r="A82" s="326"/>
      <c r="B82" s="366"/>
      <c r="C82" s="335"/>
      <c r="D82" s="335"/>
      <c r="E82" s="335"/>
      <c r="F82" s="335"/>
      <c r="G82" s="335"/>
      <c r="H82" s="335"/>
      <c r="I82" s="335"/>
      <c r="J82" s="335"/>
      <c r="K82" s="335"/>
      <c r="L82" s="335"/>
      <c r="M82" s="342"/>
      <c r="N82" s="335"/>
      <c r="O82" s="335"/>
      <c r="P82" s="335"/>
      <c r="Q82" s="326"/>
      <c r="R82" s="326"/>
      <c r="S82" s="326"/>
      <c r="T82" s="335"/>
      <c r="U82" s="351" t="s">
        <v>572</v>
      </c>
      <c r="V82" s="341"/>
      <c r="W82" s="335"/>
      <c r="X82" s="356"/>
      <c r="Y82" s="356"/>
      <c r="Z82" s="381"/>
      <c r="AA82" s="327"/>
      <c r="AB82" s="327"/>
      <c r="AC82" s="325"/>
      <c r="AD82" s="327"/>
      <c r="AE82" s="327"/>
      <c r="AF82" s="327"/>
    </row>
    <row r="83" spans="1:32" ht="19.5" customHeight="1">
      <c r="A83" s="326"/>
      <c r="B83" s="366"/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42"/>
      <c r="N83" s="335"/>
      <c r="O83" s="335"/>
      <c r="P83" s="335"/>
      <c r="Q83" s="326"/>
      <c r="R83" s="326"/>
      <c r="S83" s="326"/>
      <c r="T83" s="335"/>
      <c r="U83" s="351" t="s">
        <v>573</v>
      </c>
      <c r="V83" s="341"/>
      <c r="W83" s="335"/>
      <c r="X83" s="356"/>
      <c r="Y83" s="356"/>
      <c r="Z83" s="381"/>
      <c r="AA83" s="327"/>
      <c r="AB83" s="327"/>
      <c r="AC83" s="325"/>
      <c r="AD83" s="327"/>
      <c r="AE83" s="327"/>
      <c r="AF83" s="327"/>
    </row>
    <row r="84" spans="1:32" ht="19.5" customHeight="1">
      <c r="A84" s="326"/>
      <c r="B84" s="365" t="s">
        <v>241</v>
      </c>
      <c r="C84" s="326"/>
      <c r="D84" s="326"/>
      <c r="E84" s="326"/>
      <c r="F84" s="352" t="s">
        <v>569</v>
      </c>
      <c r="G84" s="351" t="s">
        <v>569</v>
      </c>
      <c r="H84" s="351" t="s">
        <v>571</v>
      </c>
      <c r="I84" s="335"/>
      <c r="J84" s="349" t="s">
        <v>564</v>
      </c>
      <c r="K84" s="351" t="s">
        <v>568</v>
      </c>
      <c r="L84" s="326"/>
      <c r="M84" s="342"/>
      <c r="N84" s="335"/>
      <c r="O84" s="352" t="s">
        <v>569</v>
      </c>
      <c r="P84" s="352" t="s">
        <v>573</v>
      </c>
      <c r="Q84" s="335"/>
      <c r="R84" s="335"/>
      <c r="S84" s="335"/>
      <c r="T84" s="351" t="s">
        <v>569</v>
      </c>
      <c r="U84" s="351" t="s">
        <v>572</v>
      </c>
      <c r="V84" s="352" t="s">
        <v>573</v>
      </c>
      <c r="W84" s="335"/>
      <c r="X84" s="356">
        <v>1</v>
      </c>
      <c r="Y84" s="356">
        <v>10</v>
      </c>
      <c r="Z84" s="381">
        <v>11</v>
      </c>
      <c r="AA84" s="327"/>
      <c r="AB84" s="327"/>
      <c r="AC84" s="325"/>
      <c r="AD84" s="327"/>
      <c r="AE84" s="327"/>
      <c r="AF84" s="327"/>
    </row>
    <row r="85" spans="1:32" ht="19.5" customHeight="1">
      <c r="A85" s="326"/>
      <c r="B85" s="366"/>
      <c r="C85" s="326"/>
      <c r="D85" s="326"/>
      <c r="E85" s="326"/>
      <c r="F85" s="335"/>
      <c r="G85" s="335"/>
      <c r="H85" s="335"/>
      <c r="I85" s="326"/>
      <c r="J85" s="326"/>
      <c r="K85" s="326"/>
      <c r="L85" s="326"/>
      <c r="M85" s="342"/>
      <c r="N85" s="335"/>
      <c r="O85" s="326"/>
      <c r="P85" s="335"/>
      <c r="Q85" s="335"/>
      <c r="R85" s="335"/>
      <c r="S85" s="335"/>
      <c r="T85" s="335"/>
      <c r="U85" s="351" t="s">
        <v>573</v>
      </c>
      <c r="V85" s="341"/>
      <c r="W85" s="335"/>
      <c r="X85" s="356"/>
      <c r="Y85" s="356"/>
      <c r="Z85" s="381"/>
      <c r="AA85" s="327"/>
      <c r="AB85" s="327"/>
      <c r="AC85" s="325"/>
      <c r="AD85" s="327"/>
      <c r="AE85" s="327"/>
      <c r="AF85" s="327"/>
    </row>
    <row r="86" spans="1:32" ht="19.5" customHeight="1">
      <c r="A86" s="326"/>
      <c r="B86" s="366"/>
      <c r="C86" s="335"/>
      <c r="D86" s="326"/>
      <c r="E86" s="326"/>
      <c r="F86" s="326"/>
      <c r="G86" s="326"/>
      <c r="H86" s="326"/>
      <c r="I86" s="326"/>
      <c r="J86" s="335"/>
      <c r="K86" s="326"/>
      <c r="L86" s="326"/>
      <c r="M86" s="342"/>
      <c r="N86" s="326"/>
      <c r="O86" s="326"/>
      <c r="P86" s="335"/>
      <c r="Q86" s="335"/>
      <c r="R86" s="335"/>
      <c r="S86" s="335"/>
      <c r="T86" s="335"/>
      <c r="U86" s="335"/>
      <c r="V86" s="341"/>
      <c r="W86" s="335"/>
      <c r="X86" s="356"/>
      <c r="Y86" s="356"/>
      <c r="Z86" s="381"/>
      <c r="AA86" s="327"/>
      <c r="AB86" s="327"/>
      <c r="AC86" s="325"/>
      <c r="AD86" s="327"/>
      <c r="AE86" s="327"/>
      <c r="AF86" s="327"/>
    </row>
    <row r="87" spans="1:32" ht="19.5" customHeight="1">
      <c r="A87" s="326"/>
      <c r="B87" s="365" t="s">
        <v>681</v>
      </c>
      <c r="C87" s="335"/>
      <c r="D87" s="335"/>
      <c r="E87" s="335"/>
      <c r="F87" s="351" t="s">
        <v>572</v>
      </c>
      <c r="G87" s="335"/>
      <c r="H87" s="335"/>
      <c r="I87" s="335"/>
      <c r="J87" s="352" t="s">
        <v>569</v>
      </c>
      <c r="K87" s="335"/>
      <c r="L87" s="335"/>
      <c r="M87" s="349" t="s">
        <v>565</v>
      </c>
      <c r="N87" s="335"/>
      <c r="O87" s="351" t="s">
        <v>568</v>
      </c>
      <c r="P87" s="351" t="s">
        <v>568</v>
      </c>
      <c r="Q87" s="326"/>
      <c r="R87" s="326"/>
      <c r="S87" s="335"/>
      <c r="T87" s="349" t="s">
        <v>561</v>
      </c>
      <c r="U87" s="348" t="s">
        <v>562</v>
      </c>
      <c r="V87" s="341"/>
      <c r="W87" s="326"/>
      <c r="X87" s="356">
        <v>4</v>
      </c>
      <c r="Y87" s="356">
        <v>6</v>
      </c>
      <c r="Z87" s="381">
        <v>10</v>
      </c>
      <c r="AA87" s="327"/>
      <c r="AB87" s="327"/>
      <c r="AC87" s="325"/>
      <c r="AD87" s="327"/>
      <c r="AE87" s="327"/>
      <c r="AF87" s="327"/>
    </row>
    <row r="88" spans="1:32" ht="19.5" customHeight="1">
      <c r="A88" s="326"/>
      <c r="B88" s="366"/>
      <c r="C88" s="335"/>
      <c r="D88" s="335"/>
      <c r="E88" s="335"/>
      <c r="F88" s="335"/>
      <c r="G88" s="335"/>
      <c r="H88" s="335"/>
      <c r="I88" s="335"/>
      <c r="J88" s="326"/>
      <c r="K88" s="335"/>
      <c r="L88" s="335"/>
      <c r="M88" s="342"/>
      <c r="N88" s="335"/>
      <c r="O88" s="351" t="s">
        <v>571</v>
      </c>
      <c r="P88" s="335"/>
      <c r="Q88" s="326"/>
      <c r="R88" s="326"/>
      <c r="S88" s="326"/>
      <c r="T88" s="326"/>
      <c r="U88" s="348" t="s">
        <v>563</v>
      </c>
      <c r="V88" s="341"/>
      <c r="W88" s="326"/>
      <c r="X88" s="356"/>
      <c r="Y88" s="356"/>
      <c r="Z88" s="381"/>
      <c r="AA88" s="327"/>
      <c r="AB88" s="327"/>
      <c r="AC88" s="325"/>
      <c r="AD88" s="327"/>
      <c r="AE88" s="327"/>
      <c r="AF88" s="327"/>
    </row>
    <row r="89" spans="1:32" ht="19.5" customHeight="1">
      <c r="A89" s="326"/>
      <c r="B89" s="366"/>
      <c r="C89" s="335"/>
      <c r="D89" s="335"/>
      <c r="E89" s="335"/>
      <c r="F89" s="335"/>
      <c r="G89" s="335"/>
      <c r="H89" s="335"/>
      <c r="I89" s="335"/>
      <c r="J89" s="326"/>
      <c r="K89" s="335"/>
      <c r="L89" s="335"/>
      <c r="M89" s="342"/>
      <c r="N89" s="335"/>
      <c r="O89" s="335"/>
      <c r="P89" s="335"/>
      <c r="Q89" s="326"/>
      <c r="R89" s="326"/>
      <c r="S89" s="326"/>
      <c r="T89" s="326"/>
      <c r="U89" s="351" t="s">
        <v>568</v>
      </c>
      <c r="V89" s="341"/>
      <c r="W89" s="326"/>
      <c r="X89" s="356"/>
      <c r="Y89" s="356"/>
      <c r="Z89" s="381"/>
      <c r="AA89" s="327"/>
      <c r="AB89" s="327"/>
      <c r="AC89" s="325"/>
      <c r="AD89" s="327"/>
      <c r="AE89" s="327"/>
      <c r="AF89" s="327"/>
    </row>
    <row r="90" spans="1:32" ht="19.5" customHeight="1">
      <c r="A90" s="326"/>
      <c r="B90" s="365" t="s">
        <v>690</v>
      </c>
      <c r="C90" s="335"/>
      <c r="D90" s="335"/>
      <c r="E90" s="326"/>
      <c r="F90" s="326"/>
      <c r="G90" s="335"/>
      <c r="H90" s="351" t="s">
        <v>569</v>
      </c>
      <c r="I90" s="326"/>
      <c r="J90" s="352" t="s">
        <v>573</v>
      </c>
      <c r="K90" s="348" t="s">
        <v>563</v>
      </c>
      <c r="L90" s="326"/>
      <c r="M90" s="342"/>
      <c r="N90" s="352" t="s">
        <v>571</v>
      </c>
      <c r="O90" s="326"/>
      <c r="P90" s="352" t="s">
        <v>571</v>
      </c>
      <c r="Q90" s="335"/>
      <c r="R90" s="335"/>
      <c r="S90" s="335"/>
      <c r="T90" s="335"/>
      <c r="U90" s="335"/>
      <c r="V90" s="318"/>
      <c r="W90" s="352" t="s">
        <v>571</v>
      </c>
      <c r="X90" s="356">
        <v>1</v>
      </c>
      <c r="Y90" s="356">
        <v>10</v>
      </c>
      <c r="Z90" s="381">
        <v>11</v>
      </c>
      <c r="AA90" s="327"/>
      <c r="AB90" s="327"/>
      <c r="AC90" s="325"/>
      <c r="AD90" s="327"/>
      <c r="AE90" s="327"/>
      <c r="AF90" s="327"/>
    </row>
    <row r="91" spans="1:32" ht="19.5" customHeight="1">
      <c r="A91" s="326"/>
      <c r="B91" s="366"/>
      <c r="C91" s="326"/>
      <c r="D91" s="326"/>
      <c r="E91" s="326"/>
      <c r="F91" s="326"/>
      <c r="G91" s="326"/>
      <c r="H91" s="335"/>
      <c r="I91" s="326"/>
      <c r="J91" s="326"/>
      <c r="K91" s="351" t="s">
        <v>568</v>
      </c>
      <c r="L91" s="326"/>
      <c r="M91" s="342"/>
      <c r="N91" s="326"/>
      <c r="O91" s="326"/>
      <c r="P91" s="335"/>
      <c r="Q91" s="335"/>
      <c r="R91" s="335"/>
      <c r="S91" s="335"/>
      <c r="T91" s="335"/>
      <c r="U91" s="335"/>
      <c r="V91" s="318"/>
      <c r="W91" s="352" t="s">
        <v>572</v>
      </c>
      <c r="X91" s="356"/>
      <c r="Y91" s="356"/>
      <c r="Z91" s="381"/>
      <c r="AA91" s="327"/>
      <c r="AB91" s="327"/>
      <c r="AC91" s="325"/>
      <c r="AD91" s="327"/>
      <c r="AE91" s="327"/>
      <c r="AF91" s="327"/>
    </row>
    <row r="92" spans="1:32" ht="19.5" customHeight="1">
      <c r="A92" s="326"/>
      <c r="B92" s="366"/>
      <c r="C92" s="326"/>
      <c r="D92" s="326"/>
      <c r="E92" s="326"/>
      <c r="F92" s="326"/>
      <c r="G92" s="326"/>
      <c r="H92" s="326"/>
      <c r="I92" s="326"/>
      <c r="J92" s="326"/>
      <c r="K92" s="351" t="s">
        <v>571</v>
      </c>
      <c r="L92" s="326"/>
      <c r="M92" s="342"/>
      <c r="N92" s="326"/>
      <c r="O92" s="326"/>
      <c r="P92" s="326"/>
      <c r="Q92" s="335"/>
      <c r="R92" s="335"/>
      <c r="S92" s="335"/>
      <c r="T92" s="335"/>
      <c r="U92" s="335"/>
      <c r="V92" s="318"/>
      <c r="W92" s="318"/>
      <c r="X92" s="356"/>
      <c r="Y92" s="356"/>
      <c r="Z92" s="381"/>
      <c r="AA92" s="327"/>
      <c r="AB92" s="327"/>
      <c r="AC92" s="325"/>
      <c r="AD92" s="327"/>
      <c r="AE92" s="327"/>
      <c r="AF92" s="327"/>
    </row>
    <row r="93" spans="1:32" ht="19.5" customHeight="1">
      <c r="A93" s="326"/>
      <c r="B93" s="366"/>
      <c r="C93" s="326"/>
      <c r="D93" s="326"/>
      <c r="E93" s="326"/>
      <c r="F93" s="326"/>
      <c r="G93" s="326"/>
      <c r="H93" s="326"/>
      <c r="I93" s="326"/>
      <c r="J93" s="326"/>
      <c r="K93" s="351" t="s">
        <v>572</v>
      </c>
      <c r="L93" s="326"/>
      <c r="M93" s="342"/>
      <c r="N93" s="326"/>
      <c r="O93" s="326"/>
      <c r="P93" s="326"/>
      <c r="Q93" s="335"/>
      <c r="R93" s="335"/>
      <c r="S93" s="335"/>
      <c r="T93" s="335"/>
      <c r="U93" s="335"/>
      <c r="V93" s="318"/>
      <c r="W93" s="318"/>
      <c r="X93" s="356"/>
      <c r="Y93" s="356"/>
      <c r="Z93" s="381"/>
      <c r="AA93" s="327"/>
      <c r="AB93" s="327"/>
      <c r="AC93" s="325"/>
      <c r="AD93" s="327"/>
      <c r="AE93" s="327"/>
      <c r="AF93" s="327"/>
    </row>
    <row r="94" spans="1:32" ht="19.5" customHeight="1">
      <c r="A94" s="326"/>
      <c r="B94" s="366"/>
      <c r="C94" s="326"/>
      <c r="D94" s="326"/>
      <c r="E94" s="326"/>
      <c r="F94" s="326"/>
      <c r="G94" s="326"/>
      <c r="H94" s="326"/>
      <c r="I94" s="326"/>
      <c r="J94" s="326"/>
      <c r="K94" s="351" t="s">
        <v>573</v>
      </c>
      <c r="L94" s="326"/>
      <c r="M94" s="342"/>
      <c r="N94" s="326"/>
      <c r="O94" s="326"/>
      <c r="P94" s="326"/>
      <c r="Q94" s="335"/>
      <c r="R94" s="335"/>
      <c r="S94" s="335"/>
      <c r="T94" s="335"/>
      <c r="U94" s="335"/>
      <c r="V94" s="318"/>
      <c r="W94" s="318"/>
      <c r="X94" s="356"/>
      <c r="Y94" s="356"/>
      <c r="Z94" s="381"/>
      <c r="AA94" s="327"/>
      <c r="AB94" s="327"/>
      <c r="AC94" s="325"/>
      <c r="AD94" s="327"/>
      <c r="AE94" s="327"/>
      <c r="AF94" s="327"/>
    </row>
    <row r="95" spans="1:32" ht="19.5" customHeight="1">
      <c r="A95" s="326"/>
      <c r="B95" s="365" t="s">
        <v>683</v>
      </c>
      <c r="C95" s="351" t="s">
        <v>569</v>
      </c>
      <c r="D95" s="335"/>
      <c r="E95" s="335"/>
      <c r="F95" s="335"/>
      <c r="G95" s="348" t="s">
        <v>561</v>
      </c>
      <c r="H95" s="351" t="s">
        <v>568</v>
      </c>
      <c r="I95" s="335"/>
      <c r="J95" s="348" t="s">
        <v>562</v>
      </c>
      <c r="K95" s="335"/>
      <c r="L95" s="335"/>
      <c r="M95" s="342"/>
      <c r="N95" s="351" t="s">
        <v>572</v>
      </c>
      <c r="O95" s="348" t="s">
        <v>565</v>
      </c>
      <c r="P95" s="335"/>
      <c r="Q95" s="335"/>
      <c r="R95" s="335"/>
      <c r="S95" s="335"/>
      <c r="T95" s="351" t="s">
        <v>569</v>
      </c>
      <c r="U95" s="335"/>
      <c r="V95" s="341"/>
      <c r="W95" s="341"/>
      <c r="X95" s="356">
        <v>3</v>
      </c>
      <c r="Y95" s="356">
        <v>9</v>
      </c>
      <c r="Z95" s="381">
        <v>12</v>
      </c>
      <c r="AA95" s="327"/>
      <c r="AB95" s="327"/>
      <c r="AC95" s="325"/>
      <c r="AD95" s="327"/>
      <c r="AE95" s="327"/>
      <c r="AF95" s="327"/>
    </row>
    <row r="96" spans="1:32" ht="19.5" customHeight="1">
      <c r="A96" s="326"/>
      <c r="B96" s="366"/>
      <c r="C96" s="335"/>
      <c r="D96" s="335"/>
      <c r="E96" s="335"/>
      <c r="F96" s="335"/>
      <c r="G96" s="351" t="s">
        <v>571</v>
      </c>
      <c r="H96" s="357"/>
      <c r="I96" s="335"/>
      <c r="J96" s="335"/>
      <c r="K96" s="335"/>
      <c r="L96" s="335"/>
      <c r="M96" s="342"/>
      <c r="N96" s="335"/>
      <c r="O96" s="351" t="s">
        <v>568</v>
      </c>
      <c r="P96" s="335"/>
      <c r="Q96" s="335"/>
      <c r="R96" s="335"/>
      <c r="S96" s="335"/>
      <c r="T96" s="335"/>
      <c r="U96" s="335"/>
      <c r="V96" s="341"/>
      <c r="W96" s="341"/>
      <c r="X96" s="356"/>
      <c r="Y96" s="356"/>
      <c r="Z96" s="381"/>
      <c r="AA96" s="327"/>
      <c r="AB96" s="327"/>
      <c r="AC96" s="325"/>
      <c r="AD96" s="327"/>
      <c r="AE96" s="327"/>
      <c r="AF96" s="327"/>
    </row>
    <row r="97" spans="1:32" ht="19.5" customHeight="1">
      <c r="A97" s="326"/>
      <c r="B97" s="366"/>
      <c r="C97" s="335"/>
      <c r="D97" s="335"/>
      <c r="E97" s="335"/>
      <c r="F97" s="335"/>
      <c r="G97" s="351" t="s">
        <v>572</v>
      </c>
      <c r="H97" s="357"/>
      <c r="I97" s="335"/>
      <c r="J97" s="335"/>
      <c r="K97" s="335"/>
      <c r="L97" s="335"/>
      <c r="M97" s="342"/>
      <c r="N97" s="335"/>
      <c r="O97" s="351" t="s">
        <v>569</v>
      </c>
      <c r="P97" s="335"/>
      <c r="Q97" s="335"/>
      <c r="R97" s="335"/>
      <c r="S97" s="335"/>
      <c r="T97" s="335"/>
      <c r="U97" s="335"/>
      <c r="V97" s="341"/>
      <c r="W97" s="341"/>
      <c r="X97" s="356"/>
      <c r="Y97" s="356"/>
      <c r="Z97" s="381"/>
      <c r="AA97" s="327"/>
      <c r="AB97" s="327"/>
      <c r="AC97" s="325"/>
      <c r="AD97" s="327"/>
      <c r="AE97" s="327"/>
      <c r="AF97" s="327"/>
    </row>
    <row r="98" spans="1:32" ht="19.5" customHeight="1">
      <c r="A98" s="326"/>
      <c r="B98" s="366"/>
      <c r="C98" s="335"/>
      <c r="D98" s="335"/>
      <c r="E98" s="335"/>
      <c r="F98" s="335"/>
      <c r="G98" s="351" t="s">
        <v>573</v>
      </c>
      <c r="H98" s="357"/>
      <c r="I98" s="335"/>
      <c r="J98" s="335"/>
      <c r="K98" s="335"/>
      <c r="L98" s="335"/>
      <c r="M98" s="342"/>
      <c r="N98" s="335"/>
      <c r="O98" s="335"/>
      <c r="P98" s="335"/>
      <c r="Q98" s="335"/>
      <c r="R98" s="335"/>
      <c r="S98" s="335"/>
      <c r="T98" s="335"/>
      <c r="U98" s="335"/>
      <c r="V98" s="341"/>
      <c r="W98" s="341"/>
      <c r="X98" s="356"/>
      <c r="Y98" s="356"/>
      <c r="Z98" s="381"/>
      <c r="AA98" s="327"/>
      <c r="AB98" s="327"/>
      <c r="AC98" s="325"/>
      <c r="AD98" s="327"/>
      <c r="AE98" s="327"/>
      <c r="AF98" s="327"/>
    </row>
    <row r="99" spans="1:32" ht="19.5" customHeight="1">
      <c r="A99" s="326"/>
      <c r="B99" s="365" t="s">
        <v>371</v>
      </c>
      <c r="C99" s="326"/>
      <c r="D99" s="335"/>
      <c r="E99" s="326"/>
      <c r="F99" s="351" t="s">
        <v>572</v>
      </c>
      <c r="G99" s="352" t="s">
        <v>572</v>
      </c>
      <c r="H99" s="357"/>
      <c r="I99" s="326"/>
      <c r="J99" s="326"/>
      <c r="K99" s="326"/>
      <c r="L99" s="335"/>
      <c r="M99" s="342"/>
      <c r="N99" s="326"/>
      <c r="O99" s="326"/>
      <c r="P99" s="351" t="s">
        <v>573</v>
      </c>
      <c r="Q99" s="326"/>
      <c r="R99" s="349" t="s">
        <v>564</v>
      </c>
      <c r="S99" s="326"/>
      <c r="T99" s="326"/>
      <c r="U99" s="326"/>
      <c r="V99" s="341"/>
      <c r="W99" s="341"/>
      <c r="X99" s="356">
        <v>1</v>
      </c>
      <c r="Y99" s="356">
        <v>3</v>
      </c>
      <c r="Z99" s="381">
        <v>4</v>
      </c>
      <c r="AA99" s="327"/>
      <c r="AB99" s="327"/>
      <c r="AC99" s="325"/>
      <c r="AD99" s="327"/>
      <c r="AE99" s="327"/>
      <c r="AF99" s="327"/>
    </row>
    <row r="100" spans="1:32" ht="19.5" customHeight="1">
      <c r="A100" s="326"/>
      <c r="B100" s="365" t="s">
        <v>692</v>
      </c>
      <c r="C100" s="348" t="s">
        <v>562</v>
      </c>
      <c r="D100" s="348" t="s">
        <v>561</v>
      </c>
      <c r="E100" s="335"/>
      <c r="F100" s="335"/>
      <c r="G100" s="335"/>
      <c r="H100" s="335"/>
      <c r="I100" s="335"/>
      <c r="J100" s="351" t="s">
        <v>572</v>
      </c>
      <c r="K100" s="335"/>
      <c r="L100" s="335"/>
      <c r="M100" s="342"/>
      <c r="N100" s="335"/>
      <c r="O100" s="335"/>
      <c r="P100" s="335"/>
      <c r="Q100" s="335"/>
      <c r="R100" s="335"/>
      <c r="S100" s="335"/>
      <c r="T100" s="335"/>
      <c r="U100" s="348" t="s">
        <v>564</v>
      </c>
      <c r="V100" s="318"/>
      <c r="W100" s="349" t="s">
        <v>561</v>
      </c>
      <c r="X100" s="337">
        <v>6</v>
      </c>
      <c r="Y100" s="337">
        <v>4</v>
      </c>
      <c r="Z100" s="381">
        <v>10</v>
      </c>
      <c r="AA100" s="327"/>
      <c r="AB100" s="327"/>
      <c r="AC100" s="325"/>
      <c r="AD100" s="327"/>
      <c r="AE100" s="327"/>
      <c r="AF100" s="327"/>
    </row>
    <row r="101" spans="1:32" ht="19.5" customHeight="1">
      <c r="A101" s="326"/>
      <c r="B101" s="366"/>
      <c r="C101" s="352" t="s">
        <v>568</v>
      </c>
      <c r="D101" s="335"/>
      <c r="E101" s="335"/>
      <c r="F101" s="335"/>
      <c r="G101" s="335"/>
      <c r="H101" s="335"/>
      <c r="I101" s="335"/>
      <c r="J101" s="335"/>
      <c r="K101" s="335"/>
      <c r="L101" s="335"/>
      <c r="M101" s="342"/>
      <c r="N101" s="335"/>
      <c r="O101" s="335"/>
      <c r="P101" s="335"/>
      <c r="Q101" s="335"/>
      <c r="R101" s="335"/>
      <c r="S101" s="335"/>
      <c r="T101" s="335"/>
      <c r="U101" s="348" t="s">
        <v>565</v>
      </c>
      <c r="V101" s="318"/>
      <c r="W101" s="349" t="s">
        <v>565</v>
      </c>
      <c r="X101" s="337"/>
      <c r="Y101" s="337"/>
      <c r="Z101" s="381"/>
      <c r="AA101" s="327"/>
      <c r="AB101" s="327"/>
      <c r="AC101" s="325"/>
      <c r="AD101" s="327"/>
      <c r="AE101" s="327"/>
      <c r="AF101" s="327"/>
    </row>
    <row r="102" spans="1:32" ht="19.5" customHeight="1">
      <c r="A102" s="326"/>
      <c r="B102" s="366"/>
      <c r="C102" s="352" t="s">
        <v>573</v>
      </c>
      <c r="D102" s="335"/>
      <c r="E102" s="335"/>
      <c r="F102" s="335"/>
      <c r="G102" s="335"/>
      <c r="H102" s="335"/>
      <c r="I102" s="335"/>
      <c r="J102" s="335"/>
      <c r="K102" s="335"/>
      <c r="L102" s="335"/>
      <c r="M102" s="342"/>
      <c r="N102" s="335"/>
      <c r="O102" s="335"/>
      <c r="P102" s="335"/>
      <c r="Q102" s="335"/>
      <c r="R102" s="335"/>
      <c r="S102" s="335"/>
      <c r="T102" s="335"/>
      <c r="U102" s="351" t="s">
        <v>573</v>
      </c>
      <c r="V102" s="318"/>
      <c r="W102" s="318"/>
      <c r="X102" s="337"/>
      <c r="Y102" s="337"/>
      <c r="Z102" s="381"/>
      <c r="AA102" s="327"/>
      <c r="AB102" s="327"/>
      <c r="AC102" s="325"/>
      <c r="AD102" s="327"/>
      <c r="AE102" s="327"/>
      <c r="AF102" s="327"/>
    </row>
    <row r="103" spans="1:32" ht="19.5" customHeight="1">
      <c r="A103" s="326"/>
      <c r="B103" s="398" t="s">
        <v>796</v>
      </c>
      <c r="C103" s="335"/>
      <c r="D103" s="335"/>
      <c r="E103" s="335"/>
      <c r="F103" s="326"/>
      <c r="G103" s="351" t="s">
        <v>568</v>
      </c>
      <c r="H103" s="348" t="s">
        <v>564</v>
      </c>
      <c r="I103" s="335"/>
      <c r="J103" s="335"/>
      <c r="K103" s="351" t="s">
        <v>569</v>
      </c>
      <c r="L103" s="335"/>
      <c r="M103" s="342"/>
      <c r="N103" s="335"/>
      <c r="O103" s="349" t="s">
        <v>564</v>
      </c>
      <c r="P103" s="351" t="s">
        <v>572</v>
      </c>
      <c r="Q103" s="335"/>
      <c r="R103" s="335"/>
      <c r="S103" s="335"/>
      <c r="T103" s="351" t="s">
        <v>569</v>
      </c>
      <c r="U103" s="351" t="s">
        <v>571</v>
      </c>
      <c r="V103" s="341"/>
      <c r="W103" s="341"/>
      <c r="X103" s="337">
        <v>2</v>
      </c>
      <c r="Y103" s="337">
        <v>7</v>
      </c>
      <c r="Z103" s="381">
        <v>9</v>
      </c>
      <c r="AA103" s="327"/>
      <c r="AB103" s="327"/>
      <c r="AC103" s="325"/>
      <c r="AD103" s="327"/>
      <c r="AE103" s="327"/>
      <c r="AF103" s="327"/>
    </row>
    <row r="104" spans="1:32" ht="19.5" customHeight="1">
      <c r="A104" s="326"/>
      <c r="B104" s="366"/>
      <c r="C104" s="335"/>
      <c r="D104" s="335"/>
      <c r="E104" s="335"/>
      <c r="F104" s="335"/>
      <c r="G104" s="335"/>
      <c r="H104" s="351" t="s">
        <v>572</v>
      </c>
      <c r="I104" s="335"/>
      <c r="J104" s="335"/>
      <c r="K104" s="335"/>
      <c r="L104" s="335"/>
      <c r="M104" s="342"/>
      <c r="N104" s="335"/>
      <c r="O104" s="351" t="s">
        <v>569</v>
      </c>
      <c r="P104" s="335"/>
      <c r="Q104" s="335"/>
      <c r="R104" s="335"/>
      <c r="S104" s="335"/>
      <c r="T104" s="335"/>
      <c r="U104" s="335"/>
      <c r="V104" s="341"/>
      <c r="W104" s="341"/>
      <c r="X104" s="337"/>
      <c r="Y104" s="337"/>
      <c r="Z104" s="381"/>
      <c r="AA104" s="327"/>
      <c r="AB104" s="327"/>
      <c r="AC104" s="325"/>
      <c r="AD104" s="327"/>
      <c r="AE104" s="327"/>
      <c r="AF104" s="327"/>
    </row>
    <row r="105" spans="1:32" ht="19.5" customHeight="1">
      <c r="A105" s="326"/>
      <c r="B105" s="365" t="s">
        <v>693</v>
      </c>
      <c r="C105" s="351" t="s">
        <v>566</v>
      </c>
      <c r="D105" s="335"/>
      <c r="E105" s="335"/>
      <c r="F105" s="335"/>
      <c r="G105" s="351" t="s">
        <v>569</v>
      </c>
      <c r="H105" s="351" t="s">
        <v>569</v>
      </c>
      <c r="I105" s="335"/>
      <c r="J105" s="351" t="s">
        <v>569</v>
      </c>
      <c r="K105" s="335"/>
      <c r="L105" s="351" t="s">
        <v>572</v>
      </c>
      <c r="M105" s="342"/>
      <c r="N105" s="335"/>
      <c r="O105" s="335"/>
      <c r="P105" s="335"/>
      <c r="Q105" s="335"/>
      <c r="R105" s="335"/>
      <c r="S105" s="335"/>
      <c r="T105" s="335"/>
      <c r="U105" s="335"/>
      <c r="V105" s="347"/>
      <c r="W105" s="352" t="s">
        <v>569</v>
      </c>
      <c r="X105" s="337"/>
      <c r="Y105" s="337">
        <v>9</v>
      </c>
      <c r="Z105" s="381">
        <v>9</v>
      </c>
      <c r="AA105" s="327"/>
      <c r="AB105" s="327"/>
      <c r="AC105" s="325"/>
      <c r="AD105" s="327"/>
      <c r="AE105" s="327"/>
      <c r="AF105" s="327"/>
    </row>
    <row r="106" spans="1:32" ht="19.5" customHeight="1">
      <c r="A106" s="326"/>
      <c r="B106" s="366"/>
      <c r="C106" s="351" t="s">
        <v>571</v>
      </c>
      <c r="D106" s="335"/>
      <c r="E106" s="335"/>
      <c r="F106" s="335"/>
      <c r="G106" s="335"/>
      <c r="H106" s="351" t="s">
        <v>571</v>
      </c>
      <c r="I106" s="335"/>
      <c r="J106" s="335"/>
      <c r="K106" s="335"/>
      <c r="L106" s="335"/>
      <c r="M106" s="342"/>
      <c r="N106" s="335"/>
      <c r="O106" s="335"/>
      <c r="P106" s="335"/>
      <c r="Q106" s="335"/>
      <c r="R106" s="335"/>
      <c r="S106" s="335"/>
      <c r="T106" s="335"/>
      <c r="U106" s="335"/>
      <c r="V106" s="318"/>
      <c r="W106" s="352" t="s">
        <v>571</v>
      </c>
      <c r="X106" s="337"/>
      <c r="Y106" s="337"/>
      <c r="Z106" s="381"/>
      <c r="AA106" s="327"/>
      <c r="AB106" s="327"/>
      <c r="AC106" s="325"/>
      <c r="AD106" s="327"/>
      <c r="AE106" s="327"/>
      <c r="AF106" s="327"/>
    </row>
    <row r="107" spans="1:32" ht="19.5" customHeight="1">
      <c r="A107" s="326"/>
      <c r="B107" s="365" t="s">
        <v>694</v>
      </c>
      <c r="C107" s="326"/>
      <c r="D107" s="326"/>
      <c r="E107" s="326"/>
      <c r="F107" s="326"/>
      <c r="G107" s="335"/>
      <c r="H107" s="326"/>
      <c r="I107" s="326"/>
      <c r="J107" s="326"/>
      <c r="K107" s="326"/>
      <c r="L107" s="326"/>
      <c r="M107" s="342"/>
      <c r="N107" s="326"/>
      <c r="O107" s="326"/>
      <c r="P107" s="351" t="s">
        <v>568</v>
      </c>
      <c r="Q107" s="326"/>
      <c r="R107" s="326"/>
      <c r="S107" s="326"/>
      <c r="T107" s="326"/>
      <c r="U107" s="326"/>
      <c r="V107" s="341"/>
      <c r="W107" s="341"/>
      <c r="X107" s="356"/>
      <c r="Y107" s="356">
        <v>1</v>
      </c>
      <c r="Z107" s="381">
        <v>1</v>
      </c>
      <c r="AA107" s="327"/>
      <c r="AB107" s="327"/>
      <c r="AC107" s="325"/>
      <c r="AD107" s="327"/>
      <c r="AE107" s="327"/>
      <c r="AF107" s="327"/>
    </row>
    <row r="108" spans="1:32" ht="19.5" customHeight="1">
      <c r="A108" s="326"/>
      <c r="B108" s="365" t="s">
        <v>695</v>
      </c>
      <c r="C108" s="335"/>
      <c r="D108" s="351" t="s">
        <v>573</v>
      </c>
      <c r="E108" s="326"/>
      <c r="F108" s="335"/>
      <c r="G108" s="326"/>
      <c r="H108" s="335"/>
      <c r="I108" s="326"/>
      <c r="J108" s="326"/>
      <c r="K108" s="326"/>
      <c r="L108" s="326"/>
      <c r="M108" s="342"/>
      <c r="N108" s="326"/>
      <c r="O108" s="326"/>
      <c r="P108" s="335"/>
      <c r="Q108" s="335"/>
      <c r="R108" s="335"/>
      <c r="S108" s="335"/>
      <c r="T108" s="335"/>
      <c r="U108" s="351" t="s">
        <v>571</v>
      </c>
      <c r="V108" s="341"/>
      <c r="W108" s="341"/>
      <c r="X108" s="356"/>
      <c r="Y108" s="356">
        <v>2</v>
      </c>
      <c r="Z108" s="381">
        <v>2</v>
      </c>
      <c r="AA108" s="327"/>
      <c r="AB108" s="327"/>
      <c r="AC108" s="325"/>
      <c r="AD108" s="327"/>
      <c r="AE108" s="327"/>
      <c r="AF108" s="327"/>
    </row>
    <row r="109" spans="1:32" ht="19.5" customHeight="1">
      <c r="A109" s="326"/>
      <c r="B109" s="365" t="s">
        <v>696</v>
      </c>
      <c r="C109" s="335"/>
      <c r="D109" s="335"/>
      <c r="E109" s="335"/>
      <c r="F109" s="335"/>
      <c r="G109" s="335"/>
      <c r="H109" s="335"/>
      <c r="I109" s="335"/>
      <c r="J109" s="335"/>
      <c r="K109" s="335"/>
      <c r="L109" s="335"/>
      <c r="M109" s="342"/>
      <c r="N109" s="335"/>
      <c r="O109" s="335"/>
      <c r="P109" s="335"/>
      <c r="Q109" s="335"/>
      <c r="R109" s="335"/>
      <c r="S109" s="335"/>
      <c r="T109" s="335"/>
      <c r="U109" s="351" t="s">
        <v>569</v>
      </c>
      <c r="V109" s="341"/>
      <c r="W109" s="341"/>
      <c r="X109" s="337"/>
      <c r="Y109" s="337">
        <v>2</v>
      </c>
      <c r="Z109" s="381">
        <v>2</v>
      </c>
      <c r="AA109" s="327"/>
      <c r="AB109" s="327"/>
      <c r="AC109" s="325"/>
      <c r="AD109" s="327"/>
      <c r="AE109" s="327"/>
      <c r="AF109" s="327"/>
    </row>
    <row r="110" spans="1:32" ht="19.5" customHeight="1">
      <c r="A110" s="326"/>
      <c r="B110" s="369"/>
      <c r="C110" s="335"/>
      <c r="D110" s="335"/>
      <c r="E110" s="335"/>
      <c r="F110" s="335"/>
      <c r="G110" s="335"/>
      <c r="H110" s="335"/>
      <c r="I110" s="335"/>
      <c r="J110" s="335"/>
      <c r="K110" s="335"/>
      <c r="L110" s="335"/>
      <c r="M110" s="342"/>
      <c r="N110" s="335"/>
      <c r="O110" s="335"/>
      <c r="P110" s="335"/>
      <c r="Q110" s="335"/>
      <c r="R110" s="335"/>
      <c r="S110" s="335"/>
      <c r="T110" s="335"/>
      <c r="U110" s="351" t="s">
        <v>571</v>
      </c>
      <c r="V110" s="341"/>
      <c r="W110" s="341"/>
      <c r="X110" s="337"/>
      <c r="Y110" s="337"/>
      <c r="Z110" s="381"/>
      <c r="AA110" s="327"/>
      <c r="AB110" s="327"/>
      <c r="AC110" s="325"/>
      <c r="AD110" s="327"/>
      <c r="AE110" s="327"/>
      <c r="AF110" s="327"/>
    </row>
    <row r="111" spans="1:32" ht="19.5" customHeight="1">
      <c r="A111" s="326"/>
      <c r="B111" s="365" t="s">
        <v>697</v>
      </c>
      <c r="C111" s="348" t="s">
        <v>561</v>
      </c>
      <c r="D111" s="335"/>
      <c r="E111" s="335"/>
      <c r="F111" s="335"/>
      <c r="G111" s="335"/>
      <c r="H111" s="335"/>
      <c r="I111" s="335"/>
      <c r="J111" s="335"/>
      <c r="K111" s="335"/>
      <c r="L111" s="335"/>
      <c r="M111" s="342"/>
      <c r="N111" s="335"/>
      <c r="O111" s="335"/>
      <c r="P111" s="335"/>
      <c r="Q111" s="335"/>
      <c r="R111" s="335"/>
      <c r="S111" s="335"/>
      <c r="T111" s="335"/>
      <c r="U111" s="335"/>
      <c r="V111" s="341"/>
      <c r="W111" s="341"/>
      <c r="X111" s="337">
        <v>1</v>
      </c>
      <c r="Y111" s="337"/>
      <c r="Z111" s="381">
        <v>1</v>
      </c>
      <c r="AA111" s="327"/>
      <c r="AB111" s="327"/>
      <c r="AC111" s="325"/>
      <c r="AD111" s="327"/>
      <c r="AE111" s="327"/>
      <c r="AF111" s="327"/>
    </row>
    <row r="112" spans="1:32" ht="19.5" customHeight="1">
      <c r="A112" s="323"/>
      <c r="B112" s="365" t="s">
        <v>698</v>
      </c>
      <c r="C112" s="323"/>
      <c r="D112" s="323"/>
      <c r="E112" s="323"/>
      <c r="F112" s="326"/>
      <c r="G112" s="351" t="s">
        <v>573</v>
      </c>
      <c r="H112" s="351" t="s">
        <v>573</v>
      </c>
      <c r="I112" s="323"/>
      <c r="J112" s="323"/>
      <c r="K112" s="335"/>
      <c r="L112" s="323"/>
      <c r="M112" s="342"/>
      <c r="N112" s="323"/>
      <c r="O112" s="349" t="s">
        <v>561</v>
      </c>
      <c r="P112" s="323"/>
      <c r="Q112" s="335"/>
      <c r="R112" s="335"/>
      <c r="S112" s="335"/>
      <c r="T112" s="335"/>
      <c r="U112" s="335"/>
      <c r="V112" s="341"/>
      <c r="W112" s="341"/>
      <c r="X112" s="356">
        <v>1</v>
      </c>
      <c r="Y112" s="356">
        <v>2</v>
      </c>
      <c r="Z112" s="381">
        <v>3</v>
      </c>
      <c r="AA112" s="324"/>
      <c r="AB112" s="324"/>
      <c r="AC112" s="325"/>
      <c r="AD112" s="324"/>
      <c r="AE112" s="324"/>
      <c r="AF112" s="324"/>
    </row>
    <row r="113" spans="1:32" ht="19.5" customHeight="1">
      <c r="A113" s="323"/>
      <c r="B113" s="365" t="s">
        <v>699</v>
      </c>
      <c r="C113" s="352" t="s">
        <v>568</v>
      </c>
      <c r="D113" s="326"/>
      <c r="E113" s="326"/>
      <c r="F113" s="326"/>
      <c r="G113" s="326"/>
      <c r="H113" s="326"/>
      <c r="I113" s="326"/>
      <c r="J113" s="326"/>
      <c r="K113" s="326"/>
      <c r="L113" s="326"/>
      <c r="M113" s="342"/>
      <c r="N113" s="326"/>
      <c r="O113" s="326"/>
      <c r="P113" s="326"/>
      <c r="Q113" s="335"/>
      <c r="R113" s="335"/>
      <c r="S113" s="335"/>
      <c r="T113" s="335"/>
      <c r="U113" s="335"/>
      <c r="V113" s="341"/>
      <c r="W113" s="341"/>
      <c r="X113" s="356"/>
      <c r="Y113" s="356">
        <v>1</v>
      </c>
      <c r="Z113" s="381">
        <v>1</v>
      </c>
      <c r="AA113" s="319"/>
      <c r="AB113" s="324"/>
      <c r="AC113" s="324"/>
      <c r="AD113" s="324"/>
      <c r="AE113" s="324"/>
      <c r="AF113" s="324"/>
    </row>
    <row r="114" spans="1:32" ht="19.5" customHeight="1">
      <c r="A114" s="323"/>
      <c r="B114" s="365" t="s">
        <v>700</v>
      </c>
      <c r="C114" s="326"/>
      <c r="D114" s="335"/>
      <c r="E114" s="335"/>
      <c r="F114" s="335"/>
      <c r="G114" s="335"/>
      <c r="H114" s="335"/>
      <c r="I114" s="335"/>
      <c r="J114" s="335"/>
      <c r="K114" s="335"/>
      <c r="L114" s="335"/>
      <c r="M114" s="342"/>
      <c r="N114" s="335"/>
      <c r="O114" s="335"/>
      <c r="P114" s="351" t="s">
        <v>569</v>
      </c>
      <c r="Q114" s="335"/>
      <c r="R114" s="335"/>
      <c r="S114" s="335"/>
      <c r="T114" s="335"/>
      <c r="U114" s="335"/>
      <c r="V114" s="341"/>
      <c r="W114" s="341"/>
      <c r="X114" s="337"/>
      <c r="Y114" s="337">
        <v>1</v>
      </c>
      <c r="Z114" s="381">
        <v>1</v>
      </c>
      <c r="AA114" s="330"/>
      <c r="AB114" s="330"/>
      <c r="AC114" s="330"/>
      <c r="AD114" s="330"/>
      <c r="AE114" s="330"/>
      <c r="AF114" s="330"/>
    </row>
    <row r="115" spans="1:32" ht="19.5" customHeight="1">
      <c r="A115" s="323"/>
      <c r="B115" s="365" t="s">
        <v>701</v>
      </c>
      <c r="C115" s="351" t="s">
        <v>568</v>
      </c>
      <c r="D115" s="335"/>
      <c r="E115" s="335"/>
      <c r="F115" s="335"/>
      <c r="G115" s="351" t="s">
        <v>568</v>
      </c>
      <c r="H115" s="348" t="s">
        <v>561</v>
      </c>
      <c r="I115" s="335"/>
      <c r="J115" s="351" t="s">
        <v>569</v>
      </c>
      <c r="K115" s="348" t="s">
        <v>562</v>
      </c>
      <c r="L115" s="335"/>
      <c r="M115" s="342"/>
      <c r="N115" s="335"/>
      <c r="O115" s="335"/>
      <c r="P115" s="335"/>
      <c r="Q115" s="335"/>
      <c r="R115" s="335"/>
      <c r="S115" s="335"/>
      <c r="T115" s="335"/>
      <c r="U115" s="335"/>
      <c r="V115" s="341"/>
      <c r="W115" s="341"/>
      <c r="X115" s="337">
        <v>2</v>
      </c>
      <c r="Y115" s="337">
        <v>4</v>
      </c>
      <c r="Z115" s="381">
        <v>6</v>
      </c>
      <c r="AA115" s="330"/>
      <c r="AB115" s="330"/>
      <c r="AC115" s="330"/>
      <c r="AD115" s="330"/>
      <c r="AE115" s="330"/>
      <c r="AF115" s="330"/>
    </row>
    <row r="116" spans="1:32" ht="19.5" customHeight="1">
      <c r="A116" s="323"/>
      <c r="B116" s="369"/>
      <c r="C116" s="335"/>
      <c r="D116" s="335"/>
      <c r="E116" s="335"/>
      <c r="F116" s="335"/>
      <c r="G116" s="351" t="s">
        <v>569</v>
      </c>
      <c r="H116" s="357"/>
      <c r="I116" s="335"/>
      <c r="J116" s="335"/>
      <c r="K116" s="335"/>
      <c r="L116" s="335"/>
      <c r="M116" s="342"/>
      <c r="N116" s="335"/>
      <c r="O116" s="335"/>
      <c r="P116" s="335"/>
      <c r="Q116" s="335"/>
      <c r="R116" s="335"/>
      <c r="S116" s="335"/>
      <c r="T116" s="335"/>
      <c r="U116" s="335"/>
      <c r="V116" s="341"/>
      <c r="W116" s="341"/>
      <c r="X116" s="337"/>
      <c r="Y116" s="337"/>
      <c r="Z116" s="381"/>
      <c r="AA116" s="330"/>
      <c r="AB116" s="330"/>
      <c r="AC116" s="330"/>
      <c r="AD116" s="330"/>
      <c r="AE116" s="330"/>
      <c r="AF116" s="330"/>
    </row>
    <row r="117" spans="1:32" ht="19.5" customHeight="1">
      <c r="A117" s="323"/>
      <c r="B117" s="365" t="s">
        <v>702</v>
      </c>
      <c r="C117" s="335"/>
      <c r="D117" s="335"/>
      <c r="E117" s="335"/>
      <c r="F117" s="335"/>
      <c r="G117" s="335"/>
      <c r="H117" s="335"/>
      <c r="I117" s="335"/>
      <c r="J117" s="351" t="s">
        <v>568</v>
      </c>
      <c r="K117" s="351" t="s">
        <v>572</v>
      </c>
      <c r="L117" s="335"/>
      <c r="M117" s="342"/>
      <c r="N117" s="335"/>
      <c r="O117" s="335"/>
      <c r="P117" s="335"/>
      <c r="Q117" s="335"/>
      <c r="R117" s="335"/>
      <c r="S117" s="335"/>
      <c r="T117" s="335"/>
      <c r="U117" s="335"/>
      <c r="V117" s="341"/>
      <c r="W117" s="341"/>
      <c r="X117" s="337"/>
      <c r="Y117" s="337">
        <v>2</v>
      </c>
      <c r="Z117" s="381">
        <v>2</v>
      </c>
      <c r="AA117" s="330"/>
      <c r="AB117" s="330"/>
      <c r="AC117" s="330"/>
      <c r="AD117" s="330"/>
      <c r="AE117" s="330"/>
      <c r="AF117" s="330"/>
    </row>
    <row r="118" spans="1:32" ht="19.5" customHeight="1">
      <c r="A118" s="323"/>
      <c r="B118" s="365" t="s">
        <v>703</v>
      </c>
      <c r="C118" s="351" t="s">
        <v>569</v>
      </c>
      <c r="D118" s="335"/>
      <c r="E118" s="335"/>
      <c r="F118" s="335"/>
      <c r="G118" s="335"/>
      <c r="H118" s="335"/>
      <c r="I118" s="335"/>
      <c r="J118" s="335"/>
      <c r="K118" s="335"/>
      <c r="L118" s="335"/>
      <c r="M118" s="342"/>
      <c r="N118" s="335"/>
      <c r="O118" s="335"/>
      <c r="P118" s="335"/>
      <c r="Q118" s="335"/>
      <c r="R118" s="335"/>
      <c r="S118" s="335"/>
      <c r="T118" s="335"/>
      <c r="U118" s="335"/>
      <c r="V118" s="341"/>
      <c r="W118" s="341"/>
      <c r="X118" s="337"/>
      <c r="Y118" s="337">
        <v>1</v>
      </c>
      <c r="Z118" s="381">
        <v>1</v>
      </c>
      <c r="AA118" s="330"/>
      <c r="AB118" s="330"/>
      <c r="AC118" s="330"/>
      <c r="AD118" s="330"/>
      <c r="AE118" s="330"/>
      <c r="AF118" s="330"/>
    </row>
    <row r="119" spans="1:32" ht="19.5" customHeight="1">
      <c r="A119" s="323"/>
      <c r="B119" s="365" t="s">
        <v>704</v>
      </c>
      <c r="C119" s="351" t="s">
        <v>568</v>
      </c>
      <c r="D119" s="335"/>
      <c r="E119" s="335"/>
      <c r="F119" s="335"/>
      <c r="G119" s="335"/>
      <c r="H119" s="335"/>
      <c r="I119" s="335"/>
      <c r="J119" s="335"/>
      <c r="K119" s="335"/>
      <c r="L119" s="335"/>
      <c r="M119" s="342"/>
      <c r="N119" s="335"/>
      <c r="O119" s="335"/>
      <c r="P119" s="335"/>
      <c r="Q119" s="335"/>
      <c r="R119" s="335"/>
      <c r="S119" s="335"/>
      <c r="T119" s="335"/>
      <c r="U119" s="335"/>
      <c r="V119" s="341"/>
      <c r="W119" s="341"/>
      <c r="X119" s="337"/>
      <c r="Y119" s="337">
        <v>1</v>
      </c>
      <c r="Z119" s="381">
        <v>1</v>
      </c>
      <c r="AA119" s="330"/>
      <c r="AB119" s="330"/>
      <c r="AC119" s="330"/>
      <c r="AD119" s="330"/>
      <c r="AE119" s="330"/>
      <c r="AF119" s="330"/>
    </row>
    <row r="120" spans="1:32" ht="19.5" customHeight="1">
      <c r="A120" s="323"/>
      <c r="B120" s="365" t="s">
        <v>839</v>
      </c>
      <c r="C120" s="336"/>
      <c r="D120" s="336"/>
      <c r="E120" s="352" t="s">
        <v>676</v>
      </c>
      <c r="F120" s="336"/>
      <c r="G120" s="336"/>
      <c r="H120" s="336"/>
      <c r="I120" s="336"/>
      <c r="J120" s="352" t="s">
        <v>571</v>
      </c>
      <c r="K120" s="336"/>
      <c r="L120" s="351" t="s">
        <v>569</v>
      </c>
      <c r="M120" s="342"/>
      <c r="N120" s="336"/>
      <c r="O120" s="336"/>
      <c r="P120" s="352" t="s">
        <v>571</v>
      </c>
      <c r="Q120" s="336"/>
      <c r="R120" s="336"/>
      <c r="S120" s="336"/>
      <c r="T120" s="336"/>
      <c r="U120" s="336"/>
      <c r="V120" s="341"/>
      <c r="W120" s="341"/>
      <c r="X120" s="356"/>
      <c r="Y120" s="356">
        <v>4</v>
      </c>
      <c r="Z120" s="381">
        <v>4</v>
      </c>
      <c r="AA120" s="330"/>
      <c r="AB120" s="330"/>
      <c r="AC120" s="330"/>
      <c r="AD120" s="330"/>
      <c r="AE120" s="330"/>
      <c r="AF120" s="330"/>
    </row>
    <row r="121" spans="1:32" ht="19.5" customHeight="1">
      <c r="A121" s="331"/>
      <c r="B121" s="327"/>
      <c r="C121" s="327"/>
      <c r="D121" s="327"/>
      <c r="E121" s="327"/>
      <c r="F121" s="327"/>
      <c r="G121" s="327"/>
      <c r="H121" s="327"/>
      <c r="I121" s="327"/>
      <c r="J121" s="327"/>
      <c r="K121" s="327"/>
      <c r="L121" s="327"/>
      <c r="M121" s="332"/>
      <c r="N121" s="343"/>
      <c r="O121" s="327"/>
      <c r="P121" s="327"/>
      <c r="Q121" s="327"/>
      <c r="R121" s="327"/>
      <c r="S121" s="327"/>
      <c r="T121" s="327"/>
      <c r="U121" s="327"/>
      <c r="V121" s="327"/>
      <c r="W121" s="327"/>
      <c r="X121" s="327"/>
      <c r="Y121" s="329"/>
      <c r="Z121" s="329"/>
      <c r="AA121" s="330"/>
      <c r="AB121" s="330"/>
      <c r="AC121" s="330"/>
      <c r="AD121" s="330"/>
      <c r="AE121" s="330"/>
      <c r="AF121" s="330"/>
    </row>
    <row r="122" spans="1:32" ht="19.5" customHeight="1">
      <c r="A122" s="370" t="s">
        <v>673</v>
      </c>
      <c r="B122" s="371"/>
      <c r="C122" s="371"/>
      <c r="D122" s="371"/>
      <c r="E122" s="371"/>
      <c r="F122" s="327"/>
      <c r="G122" s="327"/>
      <c r="H122" s="327"/>
      <c r="I122" s="327"/>
      <c r="J122" s="327"/>
      <c r="K122" s="327"/>
      <c r="L122" s="327"/>
      <c r="M122" s="332"/>
      <c r="N122" s="343"/>
      <c r="O122" s="327"/>
      <c r="P122" s="327"/>
      <c r="Q122" s="327"/>
      <c r="R122" s="327"/>
      <c r="S122" s="327"/>
      <c r="T122" s="327"/>
      <c r="U122" s="327"/>
      <c r="V122" s="327"/>
      <c r="W122" s="327"/>
      <c r="X122" s="327"/>
      <c r="Y122" s="329"/>
      <c r="Z122" s="329"/>
      <c r="AA122" s="330"/>
      <c r="AB122" s="330"/>
      <c r="AC122" s="330"/>
      <c r="AD122" s="330"/>
      <c r="AE122" s="330"/>
      <c r="AF122" s="330"/>
    </row>
    <row r="123" spans="1:32" ht="19.5" customHeight="1">
      <c r="A123" s="331"/>
      <c r="B123" s="947" t="s">
        <v>677</v>
      </c>
      <c r="C123" s="947"/>
      <c r="D123" s="947"/>
      <c r="E123" s="947"/>
      <c r="F123" s="947"/>
      <c r="G123" s="947"/>
      <c r="H123" s="947"/>
      <c r="I123" s="947"/>
      <c r="J123" s="947"/>
      <c r="K123" s="947"/>
      <c r="L123" s="947"/>
      <c r="M123" s="947"/>
      <c r="N123" s="947"/>
      <c r="O123" s="947"/>
      <c r="P123" s="947"/>
      <c r="Q123" s="947"/>
      <c r="R123" s="947"/>
      <c r="S123" s="947"/>
      <c r="T123" s="947"/>
      <c r="U123" s="947"/>
      <c r="V123" s="947"/>
      <c r="W123" s="947"/>
      <c r="X123" s="947"/>
      <c r="Y123" s="947"/>
      <c r="Z123" s="947"/>
      <c r="AA123" s="330"/>
      <c r="AB123" s="330"/>
      <c r="AC123" s="330"/>
      <c r="AD123" s="330"/>
      <c r="AE123" s="330"/>
      <c r="AF123" s="330"/>
    </row>
    <row r="124" spans="1:32" ht="19.5" customHeight="1">
      <c r="A124" s="331"/>
      <c r="B124" s="327"/>
      <c r="C124" s="327"/>
      <c r="D124" s="327"/>
      <c r="E124" s="327"/>
      <c r="F124" s="327"/>
      <c r="G124" s="327"/>
      <c r="H124" s="327"/>
      <c r="I124" s="327"/>
      <c r="J124" s="327"/>
      <c r="K124" s="327"/>
      <c r="L124" s="327"/>
      <c r="M124" s="332"/>
      <c r="N124" s="343"/>
      <c r="O124" s="327"/>
      <c r="P124" s="327"/>
      <c r="Q124" s="327"/>
      <c r="R124" s="327"/>
      <c r="S124" s="327"/>
      <c r="T124" s="327"/>
      <c r="U124" s="327"/>
      <c r="V124" s="327"/>
      <c r="W124" s="327"/>
      <c r="X124" s="327"/>
      <c r="Y124" s="329"/>
      <c r="Z124" s="329"/>
      <c r="AA124" s="330"/>
      <c r="AB124" s="330"/>
      <c r="AC124" s="330"/>
      <c r="AD124" s="330"/>
      <c r="AE124" s="330"/>
      <c r="AF124" s="330"/>
    </row>
    <row r="125" spans="1:29" ht="52.5" customHeight="1" thickBot="1">
      <c r="A125" s="331"/>
      <c r="B125" s="358" t="s">
        <v>577</v>
      </c>
      <c r="C125" s="359" t="s">
        <v>670</v>
      </c>
      <c r="D125" s="377" t="s">
        <v>354</v>
      </c>
      <c r="E125" s="359" t="s">
        <v>358</v>
      </c>
      <c r="F125" s="377" t="s">
        <v>323</v>
      </c>
      <c r="G125" s="378" t="s">
        <v>183</v>
      </c>
      <c r="H125" s="377" t="s">
        <v>187</v>
      </c>
      <c r="I125" s="377" t="s">
        <v>239</v>
      </c>
      <c r="J125" s="379" t="s">
        <v>718</v>
      </c>
      <c r="K125" s="377" t="s">
        <v>719</v>
      </c>
      <c r="L125" s="359" t="s">
        <v>664</v>
      </c>
      <c r="M125" s="377" t="s">
        <v>663</v>
      </c>
      <c r="N125" s="377" t="s">
        <v>374</v>
      </c>
      <c r="O125" s="359" t="s">
        <v>314</v>
      </c>
      <c r="P125" s="377" t="s">
        <v>109</v>
      </c>
      <c r="Q125" s="377" t="s">
        <v>125</v>
      </c>
      <c r="R125" s="377" t="s">
        <v>377</v>
      </c>
      <c r="S125" s="377" t="s">
        <v>195</v>
      </c>
      <c r="T125" s="377" t="s">
        <v>720</v>
      </c>
      <c r="U125" s="377" t="s">
        <v>672</v>
      </c>
      <c r="V125" s="377" t="s">
        <v>674</v>
      </c>
      <c r="W125" s="377" t="s">
        <v>132</v>
      </c>
      <c r="X125" s="384" t="s">
        <v>77</v>
      </c>
      <c r="Y125" s="330"/>
      <c r="Z125" s="330"/>
      <c r="AA125" s="330"/>
      <c r="AB125" s="330"/>
      <c r="AC125" s="330"/>
    </row>
    <row r="126" spans="1:29" ht="19.5" customHeight="1">
      <c r="A126" s="331"/>
      <c r="B126" s="374" t="s">
        <v>689</v>
      </c>
      <c r="C126" s="386">
        <v>5</v>
      </c>
      <c r="D126" s="386">
        <v>3</v>
      </c>
      <c r="E126" s="386">
        <v>2</v>
      </c>
      <c r="F126" s="386">
        <v>1</v>
      </c>
      <c r="G126" s="387">
        <v>5</v>
      </c>
      <c r="H126" s="386">
        <v>3</v>
      </c>
      <c r="I126" s="387"/>
      <c r="J126" s="387">
        <v>5</v>
      </c>
      <c r="K126" s="386">
        <v>5</v>
      </c>
      <c r="L126" s="388">
        <v>2</v>
      </c>
      <c r="M126" s="386"/>
      <c r="N126" s="386">
        <v>2</v>
      </c>
      <c r="O126" s="386">
        <v>5</v>
      </c>
      <c r="P126" s="386">
        <v>6</v>
      </c>
      <c r="Q126" s="386">
        <v>3</v>
      </c>
      <c r="R126" s="386"/>
      <c r="S126" s="386"/>
      <c r="T126" s="386"/>
      <c r="U126" s="386">
        <v>6</v>
      </c>
      <c r="V126" s="386"/>
      <c r="W126" s="386"/>
      <c r="X126" s="385">
        <f>#N/A</f>
        <v>53</v>
      </c>
      <c r="Y126" s="330"/>
      <c r="Z126" s="330"/>
      <c r="AA126" s="330"/>
      <c r="AB126" s="330"/>
      <c r="AC126" s="330"/>
    </row>
    <row r="127" spans="1:29" ht="19.5" customHeight="1">
      <c r="A127" s="331"/>
      <c r="B127" s="375" t="s">
        <v>706</v>
      </c>
      <c r="C127" s="389">
        <v>4</v>
      </c>
      <c r="D127" s="389">
        <v>1</v>
      </c>
      <c r="E127" s="389"/>
      <c r="F127" s="389"/>
      <c r="G127" s="390"/>
      <c r="H127" s="389"/>
      <c r="I127" s="390"/>
      <c r="J127" s="390"/>
      <c r="K127" s="389">
        <v>3</v>
      </c>
      <c r="L127" s="391"/>
      <c r="M127" s="386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5">
        <f>#N/A</f>
        <v>8</v>
      </c>
      <c r="Y127" s="330"/>
      <c r="Z127" s="330"/>
      <c r="AA127" s="330"/>
      <c r="AB127" s="330"/>
      <c r="AC127" s="330"/>
    </row>
    <row r="128" spans="1:29" ht="19.5" customHeight="1">
      <c r="A128" s="331"/>
      <c r="B128" s="375" t="s">
        <v>707</v>
      </c>
      <c r="C128" s="386">
        <v>2</v>
      </c>
      <c r="D128" s="386">
        <v>2</v>
      </c>
      <c r="E128" s="386"/>
      <c r="F128" s="386"/>
      <c r="G128" s="387">
        <v>1</v>
      </c>
      <c r="H128" s="386"/>
      <c r="I128" s="387"/>
      <c r="J128" s="387"/>
      <c r="K128" s="386">
        <v>2</v>
      </c>
      <c r="L128" s="388"/>
      <c r="M128" s="386"/>
      <c r="N128" s="386"/>
      <c r="O128" s="386"/>
      <c r="P128" s="386">
        <v>2</v>
      </c>
      <c r="Q128" s="386"/>
      <c r="R128" s="386"/>
      <c r="S128" s="386"/>
      <c r="T128" s="386"/>
      <c r="U128" s="386"/>
      <c r="V128" s="386"/>
      <c r="W128" s="386"/>
      <c r="X128" s="385">
        <f>#N/A</f>
        <v>9</v>
      </c>
      <c r="Y128" s="330"/>
      <c r="Z128" s="330"/>
      <c r="AA128" s="330"/>
      <c r="AB128" s="330"/>
      <c r="AC128" s="330"/>
    </row>
    <row r="129" spans="1:29" ht="19.5" customHeight="1">
      <c r="A129" s="331"/>
      <c r="B129" s="375" t="s">
        <v>108</v>
      </c>
      <c r="C129" s="386">
        <v>3</v>
      </c>
      <c r="D129" s="386"/>
      <c r="E129" s="386"/>
      <c r="F129" s="386"/>
      <c r="G129" s="387">
        <v>2</v>
      </c>
      <c r="H129" s="386"/>
      <c r="I129" s="387"/>
      <c r="J129" s="387">
        <v>2</v>
      </c>
      <c r="K129" s="386">
        <v>2</v>
      </c>
      <c r="L129" s="388">
        <v>1</v>
      </c>
      <c r="M129" s="386"/>
      <c r="N129" s="386"/>
      <c r="O129" s="386">
        <v>1</v>
      </c>
      <c r="P129" s="386">
        <v>4</v>
      </c>
      <c r="Q129" s="386"/>
      <c r="R129" s="386"/>
      <c r="S129" s="386"/>
      <c r="T129" s="386"/>
      <c r="U129" s="386">
        <v>1</v>
      </c>
      <c r="V129" s="386"/>
      <c r="W129" s="386"/>
      <c r="X129" s="385">
        <f>#N/A</f>
        <v>16</v>
      </c>
      <c r="Y129" s="330"/>
      <c r="Z129" s="330"/>
      <c r="AA129" s="330"/>
      <c r="AB129" s="330"/>
      <c r="AC129" s="330"/>
    </row>
    <row r="130" spans="1:29" ht="19.5" customHeight="1">
      <c r="A130" s="331"/>
      <c r="B130" s="375" t="s">
        <v>708</v>
      </c>
      <c r="C130" s="386">
        <v>4</v>
      </c>
      <c r="D130" s="386"/>
      <c r="E130" s="386"/>
      <c r="F130" s="386">
        <v>1</v>
      </c>
      <c r="G130" s="387">
        <v>3</v>
      </c>
      <c r="H130" s="386"/>
      <c r="I130" s="387"/>
      <c r="J130" s="387"/>
      <c r="K130" s="386">
        <v>2</v>
      </c>
      <c r="L130" s="388">
        <v>1</v>
      </c>
      <c r="M130" s="386"/>
      <c r="N130" s="386"/>
      <c r="O130" s="386"/>
      <c r="P130" s="386">
        <v>1</v>
      </c>
      <c r="Q130" s="386"/>
      <c r="R130" s="386"/>
      <c r="S130" s="386"/>
      <c r="T130" s="386"/>
      <c r="U130" s="386">
        <v>2</v>
      </c>
      <c r="V130" s="386"/>
      <c r="W130" s="386">
        <v>2</v>
      </c>
      <c r="X130" s="385">
        <f>#N/A</f>
        <v>16</v>
      </c>
      <c r="Y130" s="330"/>
      <c r="Z130" s="330"/>
      <c r="AA130" s="330"/>
      <c r="AB130" s="330"/>
      <c r="AC130" s="330"/>
    </row>
    <row r="131" spans="1:29" ht="19.5" customHeight="1">
      <c r="A131" s="331"/>
      <c r="B131" s="375" t="s">
        <v>276</v>
      </c>
      <c r="C131" s="386">
        <v>1</v>
      </c>
      <c r="D131" s="386">
        <v>1</v>
      </c>
      <c r="E131" s="386"/>
      <c r="F131" s="386"/>
      <c r="G131" s="387">
        <v>3</v>
      </c>
      <c r="H131" s="386"/>
      <c r="I131" s="387"/>
      <c r="J131" s="387"/>
      <c r="K131" s="386">
        <v>2</v>
      </c>
      <c r="L131" s="388">
        <v>1</v>
      </c>
      <c r="M131" s="386"/>
      <c r="N131" s="386"/>
      <c r="O131" s="386"/>
      <c r="P131" s="386"/>
      <c r="Q131" s="386"/>
      <c r="R131" s="386"/>
      <c r="S131" s="386"/>
      <c r="T131" s="386"/>
      <c r="U131" s="386">
        <v>2</v>
      </c>
      <c r="V131" s="386"/>
      <c r="W131" s="386"/>
      <c r="X131" s="385">
        <f>#N/A</f>
        <v>10</v>
      </c>
      <c r="Y131" s="330"/>
      <c r="Z131" s="330"/>
      <c r="AA131" s="330"/>
      <c r="AB131" s="330"/>
      <c r="AC131" s="330"/>
    </row>
    <row r="132" spans="1:29" ht="19.5" customHeight="1">
      <c r="A132" s="331"/>
      <c r="B132" s="375" t="s">
        <v>709</v>
      </c>
      <c r="C132" s="386">
        <v>2</v>
      </c>
      <c r="D132" s="386"/>
      <c r="E132" s="386"/>
      <c r="F132" s="386">
        <v>1</v>
      </c>
      <c r="G132" s="387">
        <v>1</v>
      </c>
      <c r="H132" s="386"/>
      <c r="I132" s="387">
        <v>1</v>
      </c>
      <c r="J132" s="387"/>
      <c r="K132" s="386">
        <v>3</v>
      </c>
      <c r="L132" s="388"/>
      <c r="M132" s="386"/>
      <c r="N132" s="386"/>
      <c r="O132" s="386">
        <v>1</v>
      </c>
      <c r="P132" s="386">
        <v>1</v>
      </c>
      <c r="Q132" s="386"/>
      <c r="R132" s="386"/>
      <c r="S132" s="386"/>
      <c r="T132" s="386"/>
      <c r="U132" s="386"/>
      <c r="V132" s="386"/>
      <c r="W132" s="386"/>
      <c r="X132" s="385">
        <f>#N/A</f>
        <v>10</v>
      </c>
      <c r="Y132" s="330"/>
      <c r="Z132" s="330"/>
      <c r="AA132" s="330"/>
      <c r="AB132" s="330"/>
      <c r="AC132" s="330"/>
    </row>
    <row r="133" spans="1:29" ht="19.5" customHeight="1">
      <c r="A133" s="331"/>
      <c r="B133" s="375" t="s">
        <v>310</v>
      </c>
      <c r="C133" s="386">
        <v>5</v>
      </c>
      <c r="D133" s="386">
        <v>3</v>
      </c>
      <c r="E133" s="386"/>
      <c r="F133" s="386">
        <v>1</v>
      </c>
      <c r="G133" s="387">
        <v>5</v>
      </c>
      <c r="H133" s="386">
        <v>5</v>
      </c>
      <c r="I133" s="387"/>
      <c r="J133" s="387">
        <v>4</v>
      </c>
      <c r="K133" s="386">
        <v>5</v>
      </c>
      <c r="L133" s="388">
        <v>4</v>
      </c>
      <c r="M133" s="386">
        <v>2</v>
      </c>
      <c r="N133" s="386"/>
      <c r="O133" s="386">
        <v>6</v>
      </c>
      <c r="P133" s="386">
        <v>6</v>
      </c>
      <c r="Q133" s="386"/>
      <c r="R133" s="386">
        <v>2</v>
      </c>
      <c r="S133" s="386">
        <v>2</v>
      </c>
      <c r="T133" s="386">
        <v>2</v>
      </c>
      <c r="U133" s="386">
        <v>6</v>
      </c>
      <c r="V133" s="386">
        <v>1</v>
      </c>
      <c r="W133" s="386">
        <v>2</v>
      </c>
      <c r="X133" s="385">
        <f>#N/A</f>
        <v>61</v>
      </c>
      <c r="Y133" s="330"/>
      <c r="Z133" s="330"/>
      <c r="AA133" s="330"/>
      <c r="AB133" s="330"/>
      <c r="AC133" s="330"/>
    </row>
    <row r="134" spans="1:29" ht="19.5" customHeight="1">
      <c r="A134" s="331"/>
      <c r="B134" s="375" t="s">
        <v>681</v>
      </c>
      <c r="C134" s="386">
        <v>4</v>
      </c>
      <c r="D134" s="386">
        <v>3</v>
      </c>
      <c r="E134" s="386">
        <v>1</v>
      </c>
      <c r="F134" s="386">
        <v>4</v>
      </c>
      <c r="G134" s="387">
        <v>4</v>
      </c>
      <c r="H134" s="386">
        <v>5</v>
      </c>
      <c r="I134" s="387">
        <v>1</v>
      </c>
      <c r="J134" s="387">
        <v>7</v>
      </c>
      <c r="K134" s="386">
        <v>5</v>
      </c>
      <c r="L134" s="388">
        <v>2</v>
      </c>
      <c r="M134" s="386">
        <v>1</v>
      </c>
      <c r="N134" s="386"/>
      <c r="O134" s="386">
        <v>6</v>
      </c>
      <c r="P134" s="386">
        <v>5</v>
      </c>
      <c r="Q134" s="386"/>
      <c r="R134" s="386"/>
      <c r="S134" s="386"/>
      <c r="T134" s="386">
        <v>2</v>
      </c>
      <c r="U134" s="386">
        <v>8</v>
      </c>
      <c r="V134" s="386"/>
      <c r="W134" s="386"/>
      <c r="X134" s="385">
        <f>#N/A</f>
        <v>58</v>
      </c>
      <c r="Y134" s="330"/>
      <c r="Z134" s="330"/>
      <c r="AA134" s="330"/>
      <c r="AB134" s="330"/>
      <c r="AC134" s="330"/>
    </row>
    <row r="135" spans="1:29" ht="19.5" customHeight="1">
      <c r="A135" s="331"/>
      <c r="B135" s="375" t="s">
        <v>308</v>
      </c>
      <c r="C135" s="386">
        <v>6</v>
      </c>
      <c r="D135" s="386">
        <v>4</v>
      </c>
      <c r="E135" s="386">
        <v>2</v>
      </c>
      <c r="F135" s="386">
        <v>4</v>
      </c>
      <c r="G135" s="387">
        <v>6</v>
      </c>
      <c r="H135" s="386">
        <v>5</v>
      </c>
      <c r="I135" s="387"/>
      <c r="J135" s="387">
        <v>3</v>
      </c>
      <c r="K135" s="386">
        <v>5</v>
      </c>
      <c r="L135" s="388">
        <v>2</v>
      </c>
      <c r="M135" s="386"/>
      <c r="N135" s="386">
        <v>2</v>
      </c>
      <c r="O135" s="386">
        <v>7</v>
      </c>
      <c r="P135" s="386">
        <v>4</v>
      </c>
      <c r="Q135" s="386"/>
      <c r="R135" s="386"/>
      <c r="S135" s="386"/>
      <c r="T135" s="386">
        <v>3</v>
      </c>
      <c r="U135" s="386">
        <v>2</v>
      </c>
      <c r="V135" s="386"/>
      <c r="W135" s="386">
        <v>2</v>
      </c>
      <c r="X135" s="385">
        <f>#N/A</f>
        <v>57</v>
      </c>
      <c r="Y135" s="330"/>
      <c r="Z135" s="330"/>
      <c r="AA135" s="330"/>
      <c r="AB135" s="330"/>
      <c r="AC135" s="330"/>
    </row>
    <row r="136" spans="1:29" ht="19.5" customHeight="1">
      <c r="A136" s="331"/>
      <c r="B136" s="375" t="s">
        <v>710</v>
      </c>
      <c r="C136" s="386">
        <v>4</v>
      </c>
      <c r="D136" s="386"/>
      <c r="E136" s="386"/>
      <c r="F136" s="386">
        <v>3</v>
      </c>
      <c r="G136" s="387">
        <v>6</v>
      </c>
      <c r="H136" s="386">
        <v>5</v>
      </c>
      <c r="I136" s="387"/>
      <c r="J136" s="387">
        <v>1</v>
      </c>
      <c r="K136" s="386">
        <v>6</v>
      </c>
      <c r="L136" s="388">
        <v>2</v>
      </c>
      <c r="M136" s="386"/>
      <c r="N136" s="386">
        <v>2</v>
      </c>
      <c r="O136" s="386">
        <v>6</v>
      </c>
      <c r="P136" s="386">
        <v>5</v>
      </c>
      <c r="Q136" s="386">
        <v>2</v>
      </c>
      <c r="R136" s="386"/>
      <c r="S136" s="386"/>
      <c r="T136" s="386">
        <v>4</v>
      </c>
      <c r="U136" s="386">
        <v>4</v>
      </c>
      <c r="V136" s="386"/>
      <c r="W136" s="386">
        <v>4</v>
      </c>
      <c r="X136" s="385">
        <f>#N/A</f>
        <v>54</v>
      </c>
      <c r="Y136" s="330"/>
      <c r="Z136" s="330"/>
      <c r="AA136" s="330"/>
      <c r="AB136" s="330"/>
      <c r="AC136" s="330"/>
    </row>
    <row r="137" spans="1:29" ht="19.5" customHeight="1">
      <c r="A137" s="331"/>
      <c r="B137" s="375" t="s">
        <v>711</v>
      </c>
      <c r="C137" s="386">
        <v>7</v>
      </c>
      <c r="D137" s="386">
        <v>4</v>
      </c>
      <c r="E137" s="386">
        <v>1</v>
      </c>
      <c r="F137" s="386">
        <v>1</v>
      </c>
      <c r="G137" s="387">
        <v>5</v>
      </c>
      <c r="H137" s="386">
        <v>6</v>
      </c>
      <c r="I137" s="387"/>
      <c r="J137" s="387">
        <v>5</v>
      </c>
      <c r="K137" s="386">
        <v>7</v>
      </c>
      <c r="L137" s="388">
        <v>2</v>
      </c>
      <c r="M137" s="386"/>
      <c r="N137" s="386">
        <v>1</v>
      </c>
      <c r="O137" s="386">
        <v>5</v>
      </c>
      <c r="P137" s="386">
        <v>6</v>
      </c>
      <c r="Q137" s="386">
        <v>1</v>
      </c>
      <c r="R137" s="386"/>
      <c r="S137" s="386">
        <v>2</v>
      </c>
      <c r="T137" s="386">
        <v>2</v>
      </c>
      <c r="U137" s="386">
        <v>6</v>
      </c>
      <c r="V137" s="386"/>
      <c r="W137" s="386">
        <v>3</v>
      </c>
      <c r="X137" s="385">
        <f>#N/A</f>
        <v>64</v>
      </c>
      <c r="Y137" s="330"/>
      <c r="Z137" s="330"/>
      <c r="AA137" s="330"/>
      <c r="AB137" s="330"/>
      <c r="AC137" s="330"/>
    </row>
    <row r="138" spans="1:29" ht="19.5" customHeight="1">
      <c r="A138" s="331"/>
      <c r="B138" s="375" t="s">
        <v>712</v>
      </c>
      <c r="C138" s="386">
        <v>1</v>
      </c>
      <c r="D138" s="386"/>
      <c r="E138" s="386"/>
      <c r="F138" s="386"/>
      <c r="G138" s="387"/>
      <c r="H138" s="386"/>
      <c r="I138" s="387"/>
      <c r="J138" s="387">
        <v>1</v>
      </c>
      <c r="K138" s="386">
        <v>2</v>
      </c>
      <c r="L138" s="388">
        <v>1</v>
      </c>
      <c r="M138" s="386"/>
      <c r="N138" s="386"/>
      <c r="O138" s="386"/>
      <c r="P138" s="386"/>
      <c r="Q138" s="386"/>
      <c r="R138" s="386"/>
      <c r="S138" s="386">
        <v>1</v>
      </c>
      <c r="T138" s="386"/>
      <c r="U138" s="386"/>
      <c r="V138" s="386"/>
      <c r="W138" s="386"/>
      <c r="X138" s="385">
        <f>#N/A</f>
        <v>6</v>
      </c>
      <c r="Y138" s="330"/>
      <c r="Z138" s="330"/>
      <c r="AA138" s="330"/>
      <c r="AB138" s="330"/>
      <c r="AC138" s="330"/>
    </row>
    <row r="139" spans="1:29" ht="19.5" customHeight="1">
      <c r="A139" s="331"/>
      <c r="B139" s="375" t="s">
        <v>691</v>
      </c>
      <c r="C139" s="386"/>
      <c r="D139" s="386"/>
      <c r="E139" s="386"/>
      <c r="F139" s="386"/>
      <c r="G139" s="387">
        <v>1</v>
      </c>
      <c r="H139" s="386"/>
      <c r="I139" s="387"/>
      <c r="J139" s="387"/>
      <c r="K139" s="386">
        <v>1</v>
      </c>
      <c r="L139" s="388"/>
      <c r="M139" s="386"/>
      <c r="N139" s="386"/>
      <c r="O139" s="386"/>
      <c r="P139" s="386">
        <v>1</v>
      </c>
      <c r="Q139" s="386"/>
      <c r="R139" s="386"/>
      <c r="S139" s="386"/>
      <c r="T139" s="386"/>
      <c r="U139" s="386"/>
      <c r="V139" s="386"/>
      <c r="W139" s="386"/>
      <c r="X139" s="385">
        <f>#N/A</f>
        <v>3</v>
      </c>
      <c r="Y139" s="330"/>
      <c r="Z139" s="330"/>
      <c r="AA139" s="330"/>
      <c r="AB139" s="330"/>
      <c r="AC139" s="330"/>
    </row>
    <row r="140" spans="1:29" ht="19.5" customHeight="1">
      <c r="A140" s="331"/>
      <c r="B140" s="375" t="s">
        <v>695</v>
      </c>
      <c r="C140" s="386">
        <v>2</v>
      </c>
      <c r="D140" s="386"/>
      <c r="E140" s="386"/>
      <c r="F140" s="386">
        <v>1</v>
      </c>
      <c r="G140" s="387">
        <v>3</v>
      </c>
      <c r="H140" s="386">
        <v>1</v>
      </c>
      <c r="I140" s="387"/>
      <c r="J140" s="387">
        <v>1</v>
      </c>
      <c r="K140" s="386">
        <v>2</v>
      </c>
      <c r="L140" s="388">
        <v>1</v>
      </c>
      <c r="M140" s="386"/>
      <c r="N140" s="386"/>
      <c r="O140" s="386">
        <v>2</v>
      </c>
      <c r="P140" s="386">
        <v>3</v>
      </c>
      <c r="Q140" s="386"/>
      <c r="R140" s="386"/>
      <c r="S140" s="386"/>
      <c r="T140" s="386"/>
      <c r="U140" s="386">
        <v>4</v>
      </c>
      <c r="V140" s="386"/>
      <c r="W140" s="386">
        <v>3</v>
      </c>
      <c r="X140" s="385">
        <f>#N/A</f>
        <v>23</v>
      </c>
      <c r="Y140" s="330"/>
      <c r="Z140" s="330"/>
      <c r="AA140" s="330"/>
      <c r="AB140" s="330"/>
      <c r="AC140" s="330"/>
    </row>
    <row r="141" spans="1:29" ht="19.5" customHeight="1">
      <c r="A141" s="331"/>
      <c r="B141" s="375" t="s">
        <v>371</v>
      </c>
      <c r="C141" s="386">
        <v>6</v>
      </c>
      <c r="D141" s="386">
        <v>4</v>
      </c>
      <c r="E141" s="386"/>
      <c r="F141" s="386">
        <v>2</v>
      </c>
      <c r="G141" s="387">
        <v>3</v>
      </c>
      <c r="H141" s="386">
        <v>2</v>
      </c>
      <c r="I141" s="387"/>
      <c r="J141" s="387">
        <v>3</v>
      </c>
      <c r="K141" s="386">
        <v>4</v>
      </c>
      <c r="L141" s="388">
        <v>2</v>
      </c>
      <c r="M141" s="386"/>
      <c r="N141" s="386">
        <v>1</v>
      </c>
      <c r="O141" s="386">
        <v>3</v>
      </c>
      <c r="P141" s="386">
        <v>4</v>
      </c>
      <c r="Q141" s="386">
        <v>1</v>
      </c>
      <c r="R141" s="386">
        <v>2</v>
      </c>
      <c r="S141" s="386">
        <v>1</v>
      </c>
      <c r="T141" s="386">
        <v>2</v>
      </c>
      <c r="U141" s="386">
        <v>6</v>
      </c>
      <c r="V141" s="386">
        <v>1</v>
      </c>
      <c r="W141" s="386">
        <v>4</v>
      </c>
      <c r="X141" s="385">
        <f>#N/A</f>
        <v>51</v>
      </c>
      <c r="Y141" s="330"/>
      <c r="Z141" s="330"/>
      <c r="AA141" s="330"/>
      <c r="AB141" s="330"/>
      <c r="AC141" s="330"/>
    </row>
    <row r="142" spans="1:29" ht="19.5" customHeight="1">
      <c r="A142" s="331"/>
      <c r="B142" s="375" t="s">
        <v>232</v>
      </c>
      <c r="C142" s="386">
        <v>8</v>
      </c>
      <c r="D142" s="386">
        <v>7</v>
      </c>
      <c r="E142" s="386">
        <v>2</v>
      </c>
      <c r="F142" s="386">
        <v>6</v>
      </c>
      <c r="G142" s="387">
        <v>10</v>
      </c>
      <c r="H142" s="386">
        <v>6</v>
      </c>
      <c r="I142" s="387"/>
      <c r="J142" s="387">
        <v>8</v>
      </c>
      <c r="K142" s="386">
        <v>8</v>
      </c>
      <c r="L142" s="388">
        <v>4</v>
      </c>
      <c r="M142" s="386"/>
      <c r="N142" s="386"/>
      <c r="O142" s="386">
        <v>8</v>
      </c>
      <c r="P142" s="386">
        <v>9</v>
      </c>
      <c r="Q142" s="386">
        <v>4</v>
      </c>
      <c r="R142" s="386"/>
      <c r="S142" s="386">
        <v>2</v>
      </c>
      <c r="T142" s="386"/>
      <c r="U142" s="386">
        <v>4</v>
      </c>
      <c r="V142" s="386"/>
      <c r="W142" s="386">
        <v>10</v>
      </c>
      <c r="X142" s="385">
        <f>#N/A</f>
        <v>96</v>
      </c>
      <c r="Y142" s="330"/>
      <c r="Z142" s="330"/>
      <c r="AA142" s="330"/>
      <c r="AB142" s="330"/>
      <c r="AC142" s="330"/>
    </row>
    <row r="143" spans="1:29" ht="19.5" customHeight="1">
      <c r="A143" s="331"/>
      <c r="B143" s="375" t="s">
        <v>693</v>
      </c>
      <c r="C143" s="386">
        <v>6</v>
      </c>
      <c r="D143" s="386">
        <v>3</v>
      </c>
      <c r="E143" s="386"/>
      <c r="F143" s="386">
        <v>3</v>
      </c>
      <c r="G143" s="387">
        <v>3</v>
      </c>
      <c r="H143" s="386">
        <v>6</v>
      </c>
      <c r="I143" s="387"/>
      <c r="J143" s="387">
        <v>4</v>
      </c>
      <c r="K143" s="386">
        <v>5</v>
      </c>
      <c r="L143" s="388">
        <v>2</v>
      </c>
      <c r="M143" s="386"/>
      <c r="N143" s="386">
        <v>2</v>
      </c>
      <c r="O143" s="386">
        <v>2</v>
      </c>
      <c r="P143" s="386">
        <v>4</v>
      </c>
      <c r="Q143" s="386">
        <v>1</v>
      </c>
      <c r="R143" s="386"/>
      <c r="S143" s="386">
        <v>1</v>
      </c>
      <c r="T143" s="386">
        <v>1</v>
      </c>
      <c r="U143" s="386">
        <v>5</v>
      </c>
      <c r="V143" s="386"/>
      <c r="W143" s="386">
        <v>4</v>
      </c>
      <c r="X143" s="385">
        <f>#N/A</f>
        <v>52</v>
      </c>
      <c r="Y143" s="330"/>
      <c r="Z143" s="330"/>
      <c r="AA143" s="330"/>
      <c r="AB143" s="330"/>
      <c r="AC143" s="330"/>
    </row>
    <row r="144" spans="1:29" ht="19.5" customHeight="1">
      <c r="A144" s="331"/>
      <c r="B144" s="375" t="s">
        <v>550</v>
      </c>
      <c r="C144" s="386">
        <v>10</v>
      </c>
      <c r="D144" s="386">
        <v>8</v>
      </c>
      <c r="E144" s="386">
        <v>1</v>
      </c>
      <c r="F144" s="386">
        <v>7</v>
      </c>
      <c r="G144" s="387">
        <v>8</v>
      </c>
      <c r="H144" s="386">
        <v>7</v>
      </c>
      <c r="I144" s="387">
        <v>1</v>
      </c>
      <c r="J144" s="387">
        <v>8</v>
      </c>
      <c r="K144" s="386">
        <v>8</v>
      </c>
      <c r="L144" s="388">
        <v>3</v>
      </c>
      <c r="M144" s="386"/>
      <c r="N144" s="386">
        <v>3</v>
      </c>
      <c r="O144" s="386">
        <v>7</v>
      </c>
      <c r="P144" s="386">
        <v>6</v>
      </c>
      <c r="Q144" s="386">
        <v>3</v>
      </c>
      <c r="R144" s="386">
        <v>3</v>
      </c>
      <c r="S144" s="386">
        <v>3</v>
      </c>
      <c r="T144" s="386">
        <v>8</v>
      </c>
      <c r="U144" s="386">
        <v>8</v>
      </c>
      <c r="V144" s="386">
        <v>2</v>
      </c>
      <c r="W144" s="386">
        <v>5</v>
      </c>
      <c r="X144" s="385">
        <f>#N/A</f>
        <v>109</v>
      </c>
      <c r="Y144" s="330"/>
      <c r="Z144" s="330"/>
      <c r="AA144" s="330"/>
      <c r="AB144" s="330"/>
      <c r="AC144" s="330"/>
    </row>
    <row r="145" spans="1:29" ht="19.5" customHeight="1">
      <c r="A145" s="331"/>
      <c r="B145" s="375" t="s">
        <v>237</v>
      </c>
      <c r="C145" s="386">
        <v>6</v>
      </c>
      <c r="D145" s="386">
        <v>7</v>
      </c>
      <c r="E145" s="386"/>
      <c r="F145" s="386">
        <v>3</v>
      </c>
      <c r="G145" s="387">
        <v>5</v>
      </c>
      <c r="H145" s="386">
        <v>3</v>
      </c>
      <c r="I145" s="387"/>
      <c r="J145" s="387">
        <v>4</v>
      </c>
      <c r="K145" s="386">
        <v>5</v>
      </c>
      <c r="L145" s="388">
        <v>1</v>
      </c>
      <c r="M145" s="386"/>
      <c r="N145" s="386">
        <v>1</v>
      </c>
      <c r="O145" s="386">
        <v>5</v>
      </c>
      <c r="P145" s="386">
        <v>5</v>
      </c>
      <c r="Q145" s="386">
        <v>3</v>
      </c>
      <c r="R145" s="386">
        <v>1</v>
      </c>
      <c r="S145" s="386">
        <v>1</v>
      </c>
      <c r="T145" s="386">
        <v>1</v>
      </c>
      <c r="U145" s="386">
        <v>7</v>
      </c>
      <c r="V145" s="386"/>
      <c r="W145" s="386">
        <v>2</v>
      </c>
      <c r="X145" s="385">
        <f>#N/A</f>
        <v>60</v>
      </c>
      <c r="Y145" s="330"/>
      <c r="Z145" s="330"/>
      <c r="AA145" s="330"/>
      <c r="AB145" s="330"/>
      <c r="AC145" s="330"/>
    </row>
    <row r="146" spans="1:29" ht="19.5" customHeight="1">
      <c r="A146" s="331"/>
      <c r="B146" s="375" t="s">
        <v>29</v>
      </c>
      <c r="C146" s="386">
        <v>5</v>
      </c>
      <c r="D146" s="386">
        <v>4</v>
      </c>
      <c r="E146" s="386">
        <v>2</v>
      </c>
      <c r="F146" s="386">
        <v>4</v>
      </c>
      <c r="G146" s="387">
        <v>5</v>
      </c>
      <c r="H146" s="386">
        <v>3</v>
      </c>
      <c r="I146" s="387"/>
      <c r="J146" s="387">
        <v>5</v>
      </c>
      <c r="K146" s="386">
        <v>5</v>
      </c>
      <c r="L146" s="388">
        <v>3</v>
      </c>
      <c r="M146" s="386">
        <v>3</v>
      </c>
      <c r="N146" s="386">
        <v>2</v>
      </c>
      <c r="O146" s="386">
        <v>3</v>
      </c>
      <c r="P146" s="386">
        <v>6</v>
      </c>
      <c r="Q146" s="386"/>
      <c r="R146" s="386"/>
      <c r="S146" s="386">
        <v>2</v>
      </c>
      <c r="T146" s="386"/>
      <c r="U146" s="386">
        <v>6</v>
      </c>
      <c r="V146" s="386"/>
      <c r="W146" s="386"/>
      <c r="X146" s="385">
        <f>#N/A</f>
        <v>58</v>
      </c>
      <c r="Y146" s="330"/>
      <c r="Z146" s="330"/>
      <c r="AA146" s="330"/>
      <c r="AB146" s="330"/>
      <c r="AC146" s="330"/>
    </row>
    <row r="147" spans="1:29" ht="19.5" customHeight="1">
      <c r="A147" s="331"/>
      <c r="B147" s="375" t="s">
        <v>331</v>
      </c>
      <c r="C147" s="386">
        <v>3</v>
      </c>
      <c r="D147" s="386"/>
      <c r="E147" s="386"/>
      <c r="F147" s="386"/>
      <c r="G147" s="387">
        <v>4</v>
      </c>
      <c r="H147" s="386">
        <v>3</v>
      </c>
      <c r="I147" s="387"/>
      <c r="J147" s="387">
        <v>2</v>
      </c>
      <c r="K147" s="386">
        <v>3</v>
      </c>
      <c r="L147" s="388">
        <v>1</v>
      </c>
      <c r="M147" s="386"/>
      <c r="N147" s="386"/>
      <c r="O147" s="386"/>
      <c r="P147" s="386">
        <v>2</v>
      </c>
      <c r="Q147" s="386"/>
      <c r="R147" s="386"/>
      <c r="S147" s="386">
        <v>1</v>
      </c>
      <c r="T147" s="386">
        <v>1</v>
      </c>
      <c r="U147" s="386">
        <v>4</v>
      </c>
      <c r="V147" s="386"/>
      <c r="W147" s="386">
        <v>2</v>
      </c>
      <c r="X147" s="385">
        <f>#N/A</f>
        <v>26</v>
      </c>
      <c r="Y147" s="330"/>
      <c r="Z147" s="330"/>
      <c r="AA147" s="330"/>
      <c r="AB147" s="330"/>
      <c r="AC147" s="330"/>
    </row>
    <row r="148" spans="1:29" ht="19.5" customHeight="1">
      <c r="A148" s="331"/>
      <c r="B148" s="375" t="s">
        <v>36</v>
      </c>
      <c r="C148" s="386"/>
      <c r="D148" s="386"/>
      <c r="E148" s="386"/>
      <c r="F148" s="386">
        <v>1</v>
      </c>
      <c r="G148" s="387">
        <v>2</v>
      </c>
      <c r="H148" s="386"/>
      <c r="I148" s="387"/>
      <c r="J148" s="387">
        <v>1</v>
      </c>
      <c r="K148" s="386">
        <v>1</v>
      </c>
      <c r="L148" s="388"/>
      <c r="M148" s="386"/>
      <c r="N148" s="386"/>
      <c r="O148" s="386">
        <v>2</v>
      </c>
      <c r="P148" s="386">
        <v>2</v>
      </c>
      <c r="Q148" s="386"/>
      <c r="R148" s="386"/>
      <c r="S148" s="386"/>
      <c r="T148" s="386"/>
      <c r="U148" s="386"/>
      <c r="V148" s="386"/>
      <c r="W148" s="386"/>
      <c r="X148" s="385">
        <f>#N/A</f>
        <v>9</v>
      </c>
      <c r="Y148" s="330"/>
      <c r="Z148" s="330"/>
      <c r="AA148" s="330"/>
      <c r="AB148" s="330"/>
      <c r="AC148" s="330"/>
    </row>
    <row r="149" spans="1:29" ht="19.5" customHeight="1">
      <c r="A149" s="331"/>
      <c r="B149" s="375" t="s">
        <v>713</v>
      </c>
      <c r="C149" s="386">
        <v>2</v>
      </c>
      <c r="D149" s="386"/>
      <c r="E149" s="386"/>
      <c r="F149" s="386"/>
      <c r="G149" s="387">
        <v>3</v>
      </c>
      <c r="H149" s="386"/>
      <c r="I149" s="387"/>
      <c r="J149" s="387">
        <v>1</v>
      </c>
      <c r="K149" s="386">
        <v>3</v>
      </c>
      <c r="L149" s="388"/>
      <c r="M149" s="386"/>
      <c r="N149" s="386"/>
      <c r="O149" s="386">
        <v>3</v>
      </c>
      <c r="P149" s="386">
        <v>3</v>
      </c>
      <c r="Q149" s="386"/>
      <c r="R149" s="386"/>
      <c r="S149" s="386"/>
      <c r="T149" s="386"/>
      <c r="U149" s="386">
        <v>7</v>
      </c>
      <c r="V149" s="386"/>
      <c r="W149" s="386"/>
      <c r="X149" s="385">
        <f>#N/A</f>
        <v>22</v>
      </c>
      <c r="Y149" s="330"/>
      <c r="Z149" s="330"/>
      <c r="AA149" s="330"/>
      <c r="AB149" s="330"/>
      <c r="AC149" s="330"/>
    </row>
    <row r="150" spans="1:29" ht="19.5" customHeight="1">
      <c r="A150" s="331"/>
      <c r="B150" s="375" t="s">
        <v>340</v>
      </c>
      <c r="C150" s="386"/>
      <c r="D150" s="386">
        <v>1</v>
      </c>
      <c r="E150" s="386"/>
      <c r="F150" s="386">
        <v>5</v>
      </c>
      <c r="G150" s="387">
        <v>4</v>
      </c>
      <c r="H150" s="386">
        <v>4</v>
      </c>
      <c r="I150" s="387"/>
      <c r="J150" s="387">
        <v>3</v>
      </c>
      <c r="K150" s="386">
        <v>5</v>
      </c>
      <c r="L150" s="388"/>
      <c r="M150" s="386"/>
      <c r="N150" s="386"/>
      <c r="O150" s="386">
        <v>4</v>
      </c>
      <c r="P150" s="386">
        <v>5</v>
      </c>
      <c r="Q150" s="386"/>
      <c r="R150" s="386"/>
      <c r="S150" s="386"/>
      <c r="T150" s="386">
        <v>2</v>
      </c>
      <c r="U150" s="386">
        <v>8</v>
      </c>
      <c r="V150" s="386">
        <v>1</v>
      </c>
      <c r="W150" s="386">
        <v>1</v>
      </c>
      <c r="X150" s="385">
        <f>#N/A</f>
        <v>43</v>
      </c>
      <c r="Y150" s="330"/>
      <c r="Z150" s="330"/>
      <c r="AA150" s="330"/>
      <c r="AB150" s="330"/>
      <c r="AC150" s="330"/>
    </row>
    <row r="151" spans="1:29" ht="19.5" customHeight="1">
      <c r="A151" s="331"/>
      <c r="B151" s="375" t="s">
        <v>30</v>
      </c>
      <c r="C151" s="386"/>
      <c r="D151" s="386">
        <v>7</v>
      </c>
      <c r="E151" s="386">
        <v>1</v>
      </c>
      <c r="F151" s="386">
        <v>5</v>
      </c>
      <c r="G151" s="387">
        <v>6</v>
      </c>
      <c r="H151" s="386"/>
      <c r="I151" s="387"/>
      <c r="J151" s="387"/>
      <c r="K151" s="386">
        <v>4</v>
      </c>
      <c r="L151" s="388"/>
      <c r="M151" s="386"/>
      <c r="N151" s="386">
        <v>3</v>
      </c>
      <c r="O151" s="386">
        <v>4</v>
      </c>
      <c r="P151" s="386">
        <v>5</v>
      </c>
      <c r="Q151" s="386">
        <v>1</v>
      </c>
      <c r="R151" s="386"/>
      <c r="S151" s="386"/>
      <c r="T151" s="386">
        <v>1</v>
      </c>
      <c r="U151" s="386">
        <v>7</v>
      </c>
      <c r="V151" s="386"/>
      <c r="W151" s="386"/>
      <c r="X151" s="385">
        <f>#N/A</f>
        <v>44</v>
      </c>
      <c r="Y151" s="330"/>
      <c r="Z151" s="330"/>
      <c r="AA151" s="330"/>
      <c r="AB151" s="330"/>
      <c r="AC151" s="330"/>
    </row>
    <row r="152" spans="1:29" ht="19.5" customHeight="1">
      <c r="A152" s="331"/>
      <c r="B152" s="375" t="s">
        <v>714</v>
      </c>
      <c r="C152" s="386">
        <v>4</v>
      </c>
      <c r="D152" s="386"/>
      <c r="E152" s="386">
        <v>1</v>
      </c>
      <c r="F152" s="386"/>
      <c r="G152" s="387">
        <v>3</v>
      </c>
      <c r="H152" s="386">
        <v>1</v>
      </c>
      <c r="I152" s="387"/>
      <c r="J152" s="387">
        <v>2</v>
      </c>
      <c r="K152" s="386">
        <v>2</v>
      </c>
      <c r="L152" s="388">
        <v>1</v>
      </c>
      <c r="M152" s="386"/>
      <c r="N152" s="386"/>
      <c r="O152" s="386">
        <v>2</v>
      </c>
      <c r="P152" s="386">
        <v>1</v>
      </c>
      <c r="Q152" s="386"/>
      <c r="R152" s="386"/>
      <c r="S152" s="386"/>
      <c r="T152" s="386"/>
      <c r="U152" s="386">
        <v>5</v>
      </c>
      <c r="V152" s="386"/>
      <c r="W152" s="386">
        <v>2</v>
      </c>
      <c r="X152" s="385">
        <f>#N/A</f>
        <v>24</v>
      </c>
      <c r="Y152" s="330"/>
      <c r="Z152" s="330"/>
      <c r="AA152" s="330"/>
      <c r="AB152" s="330"/>
      <c r="AC152" s="330"/>
    </row>
    <row r="153" spans="1:29" ht="19.5" customHeight="1">
      <c r="A153" s="331"/>
      <c r="B153" s="375" t="s">
        <v>715</v>
      </c>
      <c r="C153" s="386">
        <v>3</v>
      </c>
      <c r="D153" s="386"/>
      <c r="E153" s="386"/>
      <c r="F153" s="386">
        <v>1</v>
      </c>
      <c r="G153" s="387">
        <v>2</v>
      </c>
      <c r="H153" s="386"/>
      <c r="I153" s="387"/>
      <c r="J153" s="387"/>
      <c r="K153" s="386">
        <v>1</v>
      </c>
      <c r="L153" s="388"/>
      <c r="M153" s="386"/>
      <c r="N153" s="386"/>
      <c r="O153" s="386">
        <v>1</v>
      </c>
      <c r="P153" s="386"/>
      <c r="Q153" s="386"/>
      <c r="R153" s="386"/>
      <c r="S153" s="386"/>
      <c r="T153" s="386"/>
      <c r="U153" s="386">
        <v>4</v>
      </c>
      <c r="V153" s="386"/>
      <c r="W153" s="386">
        <v>1</v>
      </c>
      <c r="X153" s="385">
        <f>#N/A</f>
        <v>13</v>
      </c>
      <c r="Y153" s="330"/>
      <c r="Z153" s="330"/>
      <c r="AA153" s="330"/>
      <c r="AB153" s="330"/>
      <c r="AC153" s="330"/>
    </row>
    <row r="154" spans="1:29" ht="19.5" customHeight="1">
      <c r="A154" s="331"/>
      <c r="B154" s="375" t="s">
        <v>716</v>
      </c>
      <c r="C154" s="386">
        <v>3</v>
      </c>
      <c r="D154" s="386">
        <v>2</v>
      </c>
      <c r="E154" s="386"/>
      <c r="F154" s="386"/>
      <c r="G154" s="387">
        <v>1</v>
      </c>
      <c r="H154" s="386">
        <v>1</v>
      </c>
      <c r="I154" s="387"/>
      <c r="J154" s="387">
        <v>1</v>
      </c>
      <c r="K154" s="386"/>
      <c r="L154" s="388"/>
      <c r="M154" s="386"/>
      <c r="N154" s="386"/>
      <c r="O154" s="386"/>
      <c r="P154" s="386"/>
      <c r="Q154" s="386"/>
      <c r="R154" s="386"/>
      <c r="S154" s="386"/>
      <c r="T154" s="386"/>
      <c r="U154" s="386"/>
      <c r="V154" s="386"/>
      <c r="W154" s="386"/>
      <c r="X154" s="385">
        <f>#N/A</f>
        <v>8</v>
      </c>
      <c r="Y154" s="330"/>
      <c r="Z154" s="330"/>
      <c r="AA154" s="330"/>
      <c r="AB154" s="330"/>
      <c r="AC154" s="330"/>
    </row>
    <row r="155" spans="1:29" ht="19.5" customHeight="1">
      <c r="A155" s="331"/>
      <c r="B155" s="375" t="s">
        <v>704</v>
      </c>
      <c r="C155" s="386">
        <v>3</v>
      </c>
      <c r="D155" s="386">
        <v>2</v>
      </c>
      <c r="E155" s="386"/>
      <c r="F155" s="386"/>
      <c r="G155" s="387">
        <v>1</v>
      </c>
      <c r="H155" s="386">
        <v>3</v>
      </c>
      <c r="I155" s="387"/>
      <c r="J155" s="387">
        <v>2</v>
      </c>
      <c r="K155" s="386">
        <v>3</v>
      </c>
      <c r="L155" s="388"/>
      <c r="M155" s="386"/>
      <c r="N155" s="386"/>
      <c r="O155" s="386">
        <v>3</v>
      </c>
      <c r="P155" s="386">
        <v>2</v>
      </c>
      <c r="Q155" s="386">
        <v>1</v>
      </c>
      <c r="R155" s="386"/>
      <c r="S155" s="386"/>
      <c r="T155" s="386">
        <v>2</v>
      </c>
      <c r="U155" s="386">
        <v>1</v>
      </c>
      <c r="V155" s="386"/>
      <c r="W155" s="386"/>
      <c r="X155" s="385">
        <f>#N/A</f>
        <v>23</v>
      </c>
      <c r="Y155" s="330"/>
      <c r="Z155" s="330"/>
      <c r="AA155" s="330"/>
      <c r="AB155" s="330"/>
      <c r="AC155" s="330"/>
    </row>
    <row r="156" spans="1:29" ht="19.5" customHeight="1">
      <c r="A156" s="331"/>
      <c r="B156" s="375" t="s">
        <v>122</v>
      </c>
      <c r="C156" s="386">
        <v>1</v>
      </c>
      <c r="D156" s="386">
        <v>2</v>
      </c>
      <c r="E156" s="386"/>
      <c r="F156" s="386"/>
      <c r="G156" s="387"/>
      <c r="H156" s="386"/>
      <c r="I156" s="387"/>
      <c r="J156" s="387">
        <v>2</v>
      </c>
      <c r="K156" s="386">
        <v>2</v>
      </c>
      <c r="L156" s="388">
        <v>2</v>
      </c>
      <c r="M156" s="386"/>
      <c r="N156" s="386"/>
      <c r="O156" s="386">
        <v>1</v>
      </c>
      <c r="P156" s="386">
        <v>2</v>
      </c>
      <c r="Q156" s="386"/>
      <c r="R156" s="386"/>
      <c r="S156" s="386"/>
      <c r="T156" s="386">
        <v>2</v>
      </c>
      <c r="U156" s="386">
        <v>2</v>
      </c>
      <c r="V156" s="386"/>
      <c r="W156" s="386"/>
      <c r="X156" s="385">
        <f>#N/A</f>
        <v>16</v>
      </c>
      <c r="Y156" s="330"/>
      <c r="Z156" s="330"/>
      <c r="AA156" s="330"/>
      <c r="AB156" s="330"/>
      <c r="AC156" s="330"/>
    </row>
    <row r="157" spans="1:29" ht="19.5" customHeight="1">
      <c r="A157" s="331"/>
      <c r="B157" s="375" t="s">
        <v>281</v>
      </c>
      <c r="C157" s="386">
        <v>4</v>
      </c>
      <c r="D157" s="386">
        <v>3</v>
      </c>
      <c r="E157" s="386"/>
      <c r="F157" s="386"/>
      <c r="G157" s="387">
        <v>2</v>
      </c>
      <c r="H157" s="386">
        <v>2</v>
      </c>
      <c r="I157" s="387"/>
      <c r="J157" s="387">
        <v>1</v>
      </c>
      <c r="K157" s="386">
        <v>1</v>
      </c>
      <c r="L157" s="388">
        <v>1</v>
      </c>
      <c r="M157" s="386"/>
      <c r="N157" s="386"/>
      <c r="O157" s="386">
        <v>1</v>
      </c>
      <c r="P157" s="386"/>
      <c r="Q157" s="386"/>
      <c r="R157" s="386"/>
      <c r="S157" s="386"/>
      <c r="T157" s="386">
        <v>2</v>
      </c>
      <c r="U157" s="386">
        <v>2</v>
      </c>
      <c r="V157" s="386"/>
      <c r="W157" s="386">
        <v>1</v>
      </c>
      <c r="X157" s="385">
        <f>#N/A</f>
        <v>20</v>
      </c>
      <c r="Y157" s="330"/>
      <c r="Z157" s="330"/>
      <c r="AA157" s="330"/>
      <c r="AB157" s="330"/>
      <c r="AC157" s="330"/>
    </row>
    <row r="158" spans="1:29" ht="19.5" customHeight="1">
      <c r="A158" s="331"/>
      <c r="B158" s="375" t="s">
        <v>717</v>
      </c>
      <c r="C158" s="386"/>
      <c r="D158" s="386">
        <v>1</v>
      </c>
      <c r="E158" s="386"/>
      <c r="F158" s="386"/>
      <c r="G158" s="387">
        <v>4</v>
      </c>
      <c r="H158" s="386"/>
      <c r="I158" s="387"/>
      <c r="J158" s="387"/>
      <c r="K158" s="386">
        <v>3</v>
      </c>
      <c r="L158" s="388"/>
      <c r="M158" s="386">
        <v>2</v>
      </c>
      <c r="N158" s="386"/>
      <c r="O158" s="386">
        <v>1</v>
      </c>
      <c r="P158" s="386">
        <v>6</v>
      </c>
      <c r="Q158" s="386">
        <v>1</v>
      </c>
      <c r="R158" s="386"/>
      <c r="S158" s="386"/>
      <c r="T158" s="386"/>
      <c r="U158" s="386"/>
      <c r="V158" s="386"/>
      <c r="W158" s="386"/>
      <c r="X158" s="385">
        <f>#N/A</f>
        <v>18</v>
      </c>
      <c r="Y158" s="330"/>
      <c r="Z158" s="330"/>
      <c r="AA158" s="330"/>
      <c r="AB158" s="330"/>
      <c r="AC158" s="330"/>
    </row>
    <row r="159" spans="1:29" ht="19.5" customHeight="1">
      <c r="A159" s="331"/>
      <c r="B159" s="375" t="s">
        <v>686</v>
      </c>
      <c r="C159" s="386">
        <v>4</v>
      </c>
      <c r="D159" s="386"/>
      <c r="E159" s="386"/>
      <c r="F159" s="386">
        <v>2</v>
      </c>
      <c r="G159" s="387">
        <v>4</v>
      </c>
      <c r="H159" s="386">
        <v>4</v>
      </c>
      <c r="I159" s="387"/>
      <c r="J159" s="387"/>
      <c r="K159" s="386">
        <v>4</v>
      </c>
      <c r="L159" s="388">
        <v>1</v>
      </c>
      <c r="M159" s="386"/>
      <c r="N159" s="386"/>
      <c r="O159" s="386">
        <v>3</v>
      </c>
      <c r="P159" s="386">
        <v>3</v>
      </c>
      <c r="Q159" s="386"/>
      <c r="R159" s="386"/>
      <c r="S159" s="386"/>
      <c r="T159" s="386">
        <v>1</v>
      </c>
      <c r="U159" s="386">
        <v>4</v>
      </c>
      <c r="V159" s="386"/>
      <c r="W159" s="386">
        <v>3</v>
      </c>
      <c r="X159" s="385">
        <f>#N/A</f>
        <v>33</v>
      </c>
      <c r="Y159" s="330"/>
      <c r="Z159" s="330"/>
      <c r="AA159" s="330"/>
      <c r="AB159" s="330"/>
      <c r="AC159" s="330"/>
    </row>
    <row r="160" spans="1:29" ht="19.5" customHeight="1">
      <c r="A160" s="331"/>
      <c r="B160" s="375" t="s">
        <v>93</v>
      </c>
      <c r="C160" s="386">
        <v>1</v>
      </c>
      <c r="D160" s="386">
        <v>2</v>
      </c>
      <c r="E160" s="386"/>
      <c r="F160" s="386"/>
      <c r="G160" s="387">
        <v>1</v>
      </c>
      <c r="H160" s="386">
        <v>1</v>
      </c>
      <c r="I160" s="387"/>
      <c r="J160" s="387"/>
      <c r="K160" s="386">
        <v>2</v>
      </c>
      <c r="L160" s="388"/>
      <c r="M160" s="386"/>
      <c r="N160" s="386"/>
      <c r="O160" s="386">
        <v>1</v>
      </c>
      <c r="P160" s="386">
        <v>1</v>
      </c>
      <c r="Q160" s="386"/>
      <c r="R160" s="386"/>
      <c r="S160" s="386"/>
      <c r="T160" s="386"/>
      <c r="U160" s="386"/>
      <c r="V160" s="386"/>
      <c r="W160" s="386">
        <v>2</v>
      </c>
      <c r="X160" s="385">
        <f>#N/A</f>
        <v>11</v>
      </c>
      <c r="Y160" s="330"/>
      <c r="Z160" s="330"/>
      <c r="AA160" s="330"/>
      <c r="AB160" s="330"/>
      <c r="AC160" s="330"/>
    </row>
    <row r="161" spans="2:24" ht="15.75">
      <c r="B161" s="362" t="s">
        <v>102</v>
      </c>
      <c r="C161" s="386">
        <v>2</v>
      </c>
      <c r="D161" s="386"/>
      <c r="E161" s="386">
        <v>1</v>
      </c>
      <c r="F161" s="386">
        <v>2</v>
      </c>
      <c r="G161" s="387">
        <v>3</v>
      </c>
      <c r="H161" s="386"/>
      <c r="I161" s="387"/>
      <c r="J161" s="387">
        <v>2</v>
      </c>
      <c r="K161" s="386">
        <v>3</v>
      </c>
      <c r="L161" s="386">
        <v>3</v>
      </c>
      <c r="M161" s="386"/>
      <c r="N161" s="386"/>
      <c r="O161" s="386">
        <v>2</v>
      </c>
      <c r="P161" s="386">
        <v>3</v>
      </c>
      <c r="Q161" s="386"/>
      <c r="R161" s="386"/>
      <c r="S161" s="386"/>
      <c r="T161" s="386"/>
      <c r="U161" s="386"/>
      <c r="V161" s="386"/>
      <c r="W161" s="386"/>
      <c r="X161" s="341">
        <f>#N/A</f>
        <v>21</v>
      </c>
    </row>
    <row r="162" spans="1:24" ht="23.25" customHeight="1">
      <c r="A162" s="294"/>
      <c r="B162" s="393"/>
      <c r="C162" s="381">
        <f>#N/A</f>
        <v>121</v>
      </c>
      <c r="D162" s="381">
        <f>#N/A</f>
        <v>74</v>
      </c>
      <c r="E162" s="381">
        <f>#N/A</f>
        <v>14</v>
      </c>
      <c r="F162" s="381">
        <f>#N/A</f>
        <v>58</v>
      </c>
      <c r="G162" s="381">
        <f>#N/A</f>
        <v>119</v>
      </c>
      <c r="H162" s="381">
        <f>#N/A</f>
        <v>76</v>
      </c>
      <c r="I162" s="381">
        <f>#N/A</f>
        <v>3</v>
      </c>
      <c r="J162" s="381">
        <f>#N/A</f>
        <v>78</v>
      </c>
      <c r="K162" s="381">
        <f>#N/A</f>
        <v>124</v>
      </c>
      <c r="L162" s="381">
        <f>#N/A</f>
        <v>43</v>
      </c>
      <c r="M162" s="381">
        <f>#N/A</f>
        <v>8</v>
      </c>
      <c r="N162" s="381">
        <f>#N/A</f>
        <v>19</v>
      </c>
      <c r="O162" s="381">
        <f>#N/A</f>
        <v>95</v>
      </c>
      <c r="P162" s="381">
        <f>#N/A</f>
        <v>113</v>
      </c>
      <c r="Q162" s="381">
        <f>#N/A</f>
        <v>21</v>
      </c>
      <c r="R162" s="381">
        <f>#N/A</f>
        <v>8</v>
      </c>
      <c r="S162" s="381">
        <f>#N/A</f>
        <v>16</v>
      </c>
      <c r="T162" s="381">
        <f>#N/A</f>
        <v>36</v>
      </c>
      <c r="U162" s="381">
        <f>#N/A</f>
        <v>121</v>
      </c>
      <c r="V162" s="381">
        <f>#N/A</f>
        <v>5</v>
      </c>
      <c r="W162" s="381">
        <f>#N/A</f>
        <v>53</v>
      </c>
      <c r="X162" s="364">
        <f>#N/A</f>
        <v>1205</v>
      </c>
    </row>
    <row r="163" spans="1:17" ht="15" customHeight="1">
      <c r="A163" s="333"/>
      <c r="B163" s="933"/>
      <c r="C163" s="933"/>
      <c r="D163" s="933"/>
      <c r="E163" s="933"/>
      <c r="F163" s="933"/>
      <c r="G163" s="933"/>
      <c r="H163" s="933"/>
      <c r="I163" s="933"/>
      <c r="J163" s="933"/>
      <c r="K163" s="933"/>
      <c r="L163" s="933"/>
      <c r="M163" s="333"/>
      <c r="N163" s="344"/>
      <c r="O163" s="333"/>
      <c r="P163" s="333"/>
      <c r="Q163" s="333"/>
    </row>
    <row r="164" spans="1:17" ht="15" customHeight="1">
      <c r="A164" s="333"/>
      <c r="B164" s="932" t="s">
        <v>821</v>
      </c>
      <c r="C164" s="932"/>
      <c r="D164" s="932"/>
      <c r="E164" s="932"/>
      <c r="F164" s="932"/>
      <c r="G164" s="932"/>
      <c r="H164" s="932"/>
      <c r="I164" s="932"/>
      <c r="J164" s="932"/>
      <c r="K164" s="932"/>
      <c r="L164" s="932"/>
      <c r="M164" s="932"/>
      <c r="N164" s="932"/>
      <c r="O164" s="932"/>
      <c r="P164" s="932"/>
      <c r="Q164" s="932"/>
    </row>
    <row r="165" spans="1:17" ht="15">
      <c r="A165" s="333"/>
      <c r="B165" s="333" t="s">
        <v>727</v>
      </c>
      <c r="C165" s="333"/>
      <c r="D165" s="333"/>
      <c r="E165" s="333"/>
      <c r="F165" s="333"/>
      <c r="G165" s="333"/>
      <c r="H165" s="333"/>
      <c r="I165" s="333"/>
      <c r="J165" s="333"/>
      <c r="K165" s="333"/>
      <c r="L165" s="333"/>
      <c r="M165" s="333"/>
      <c r="N165" s="344"/>
      <c r="O165" s="333"/>
      <c r="P165" s="333"/>
      <c r="Q165" s="333"/>
    </row>
    <row r="166" spans="1:17" ht="15" customHeight="1">
      <c r="A166" s="333"/>
      <c r="B166" s="333" t="s">
        <v>728</v>
      </c>
      <c r="C166" s="333"/>
      <c r="D166" s="333"/>
      <c r="E166" s="333"/>
      <c r="F166" s="333"/>
      <c r="G166" s="333"/>
      <c r="H166" s="333"/>
      <c r="I166" s="333"/>
      <c r="J166" s="333"/>
      <c r="K166" s="333"/>
      <c r="L166" s="333"/>
      <c r="M166" s="333"/>
      <c r="N166" s="344"/>
      <c r="O166" s="333"/>
      <c r="P166" s="333"/>
      <c r="Q166" s="333"/>
    </row>
    <row r="167" spans="1:17" ht="15" customHeight="1">
      <c r="A167" s="333"/>
      <c r="B167" s="333" t="s">
        <v>820</v>
      </c>
      <c r="C167" s="333"/>
      <c r="D167" s="333"/>
      <c r="E167" s="333"/>
      <c r="F167" s="333"/>
      <c r="G167" s="333"/>
      <c r="H167" s="333"/>
      <c r="I167" s="333"/>
      <c r="J167" s="333"/>
      <c r="K167" s="333"/>
      <c r="L167" s="333"/>
      <c r="M167" s="333"/>
      <c r="N167" s="344"/>
      <c r="O167" s="333"/>
      <c r="P167" s="333"/>
      <c r="Q167" s="333"/>
    </row>
    <row r="168" spans="1:17" ht="15">
      <c r="A168" s="333"/>
      <c r="B168" s="333"/>
      <c r="C168" s="333"/>
      <c r="D168" s="333"/>
      <c r="E168" s="333"/>
      <c r="F168" s="333"/>
      <c r="G168" s="333"/>
      <c r="H168" s="333"/>
      <c r="I168" s="333"/>
      <c r="J168" s="333"/>
      <c r="K168" s="333"/>
      <c r="L168" s="333"/>
      <c r="M168" s="333"/>
      <c r="N168" s="344"/>
      <c r="O168" s="333"/>
      <c r="P168" s="333"/>
      <c r="Q168" s="333"/>
    </row>
    <row r="169" spans="1:17" ht="27.75" customHeight="1">
      <c r="A169" s="333"/>
      <c r="B169" s="341" t="s">
        <v>577</v>
      </c>
      <c r="C169" s="341" t="s">
        <v>678</v>
      </c>
      <c r="D169" s="341" t="s">
        <v>183</v>
      </c>
      <c r="E169" s="341" t="s">
        <v>187</v>
      </c>
      <c r="F169" s="341" t="s">
        <v>358</v>
      </c>
      <c r="G169" s="341" t="s">
        <v>314</v>
      </c>
      <c r="H169" s="341" t="s">
        <v>372</v>
      </c>
      <c r="I169" s="341" t="s">
        <v>345</v>
      </c>
      <c r="J169" s="341" t="s">
        <v>132</v>
      </c>
      <c r="K169" s="341" t="s">
        <v>353</v>
      </c>
      <c r="L169" s="341" t="s">
        <v>195</v>
      </c>
      <c r="M169" s="341" t="s">
        <v>672</v>
      </c>
      <c r="N169" s="342" t="s">
        <v>785</v>
      </c>
      <c r="O169" s="341" t="s">
        <v>77</v>
      </c>
      <c r="P169" s="333"/>
      <c r="Q169" s="333"/>
    </row>
    <row r="170" spans="1:17" ht="27.75" customHeight="1">
      <c r="A170" s="333"/>
      <c r="B170" s="341" t="s">
        <v>550</v>
      </c>
      <c r="C170" s="364"/>
      <c r="D170" s="364">
        <v>2</v>
      </c>
      <c r="E170" s="364"/>
      <c r="F170" s="364"/>
      <c r="G170" s="364"/>
      <c r="H170" s="364">
        <v>2</v>
      </c>
      <c r="I170" s="364"/>
      <c r="J170" s="364">
        <v>2</v>
      </c>
      <c r="K170" s="364">
        <v>3</v>
      </c>
      <c r="L170" s="364"/>
      <c r="M170" s="364"/>
      <c r="N170" s="317"/>
      <c r="O170" s="364">
        <v>9</v>
      </c>
      <c r="P170" s="333"/>
      <c r="Q170" s="333"/>
    </row>
    <row r="171" spans="1:17" ht="27.75" customHeight="1">
      <c r="A171" s="333"/>
      <c r="B171" s="341" t="s">
        <v>232</v>
      </c>
      <c r="C171" s="364"/>
      <c r="D171" s="364">
        <v>4</v>
      </c>
      <c r="E171" s="364"/>
      <c r="F171" s="364">
        <v>1</v>
      </c>
      <c r="G171" s="364">
        <v>1</v>
      </c>
      <c r="H171" s="364"/>
      <c r="I171" s="364">
        <v>1</v>
      </c>
      <c r="J171" s="364">
        <v>1</v>
      </c>
      <c r="K171" s="364"/>
      <c r="L171" s="364">
        <v>1</v>
      </c>
      <c r="M171" s="364"/>
      <c r="N171" s="317"/>
      <c r="O171" s="364">
        <v>9</v>
      </c>
      <c r="P171" s="333"/>
      <c r="Q171" s="333"/>
    </row>
    <row r="172" spans="1:17" ht="27.75" customHeight="1">
      <c r="A172" s="333"/>
      <c r="B172" s="341" t="s">
        <v>687</v>
      </c>
      <c r="C172" s="364"/>
      <c r="D172" s="364"/>
      <c r="E172" s="364"/>
      <c r="F172" s="364"/>
      <c r="G172" s="364">
        <v>1</v>
      </c>
      <c r="H172" s="364"/>
      <c r="I172" s="364">
        <v>1</v>
      </c>
      <c r="J172" s="364">
        <v>1</v>
      </c>
      <c r="K172" s="364"/>
      <c r="L172" s="364">
        <v>1</v>
      </c>
      <c r="M172" s="364"/>
      <c r="N172" s="317">
        <v>1</v>
      </c>
      <c r="O172" s="364">
        <v>5</v>
      </c>
      <c r="P172" s="333"/>
      <c r="Q172" s="333"/>
    </row>
    <row r="173" spans="1:17" ht="27.75" customHeight="1">
      <c r="A173" s="333"/>
      <c r="B173" s="341" t="s">
        <v>686</v>
      </c>
      <c r="C173" s="364"/>
      <c r="D173" s="364"/>
      <c r="E173" s="364">
        <v>1</v>
      </c>
      <c r="F173" s="364"/>
      <c r="G173" s="364">
        <v>1</v>
      </c>
      <c r="H173" s="364"/>
      <c r="I173" s="364"/>
      <c r="J173" s="364"/>
      <c r="K173" s="364"/>
      <c r="L173" s="364"/>
      <c r="M173" s="364"/>
      <c r="N173" s="317"/>
      <c r="O173" s="364">
        <v>2</v>
      </c>
      <c r="P173" s="333"/>
      <c r="Q173" s="333"/>
    </row>
    <row r="174" spans="1:17" ht="27.75" customHeight="1">
      <c r="A174" s="333"/>
      <c r="B174" s="341" t="s">
        <v>237</v>
      </c>
      <c r="C174" s="364"/>
      <c r="D174" s="364"/>
      <c r="E174" s="364"/>
      <c r="F174" s="364"/>
      <c r="G174" s="364"/>
      <c r="H174" s="364"/>
      <c r="I174" s="364"/>
      <c r="J174" s="364">
        <v>1</v>
      </c>
      <c r="K174" s="364"/>
      <c r="L174" s="364"/>
      <c r="M174" s="364">
        <v>1</v>
      </c>
      <c r="N174" s="317"/>
      <c r="O174" s="364">
        <v>2</v>
      </c>
      <c r="P174" s="333"/>
      <c r="Q174" s="333"/>
    </row>
    <row r="175" spans="1:17" ht="27.75" customHeight="1">
      <c r="A175" s="333"/>
      <c r="B175" s="341" t="s">
        <v>682</v>
      </c>
      <c r="C175" s="364"/>
      <c r="D175" s="364">
        <v>1</v>
      </c>
      <c r="E175" s="364"/>
      <c r="F175" s="364"/>
      <c r="G175" s="364"/>
      <c r="H175" s="364"/>
      <c r="I175" s="364"/>
      <c r="J175" s="364"/>
      <c r="K175" s="364"/>
      <c r="L175" s="364"/>
      <c r="M175" s="364"/>
      <c r="N175" s="317"/>
      <c r="O175" s="364">
        <v>1</v>
      </c>
      <c r="P175" s="333"/>
      <c r="Q175" s="333"/>
    </row>
    <row r="176" spans="1:17" ht="27.75" customHeight="1">
      <c r="A176" s="333"/>
      <c r="B176" s="341" t="s">
        <v>29</v>
      </c>
      <c r="C176" s="364"/>
      <c r="D176" s="364"/>
      <c r="E176" s="364"/>
      <c r="F176" s="364"/>
      <c r="G176" s="364"/>
      <c r="H176" s="364"/>
      <c r="I176" s="364"/>
      <c r="J176" s="364"/>
      <c r="K176" s="364"/>
      <c r="L176" s="364">
        <v>1</v>
      </c>
      <c r="M176" s="364"/>
      <c r="N176" s="317"/>
      <c r="O176" s="364">
        <v>1</v>
      </c>
      <c r="P176" s="333"/>
      <c r="Q176" s="333"/>
    </row>
    <row r="177" spans="1:17" ht="27.75" customHeight="1">
      <c r="A177" s="333"/>
      <c r="B177" s="341" t="s">
        <v>684</v>
      </c>
      <c r="C177" s="364"/>
      <c r="D177" s="364">
        <v>1</v>
      </c>
      <c r="E177" s="364"/>
      <c r="F177" s="364"/>
      <c r="G177" s="364"/>
      <c r="H177" s="364"/>
      <c r="I177" s="364"/>
      <c r="J177" s="364"/>
      <c r="K177" s="364"/>
      <c r="L177" s="364"/>
      <c r="M177" s="364"/>
      <c r="N177" s="317"/>
      <c r="O177" s="364">
        <v>1</v>
      </c>
      <c r="P177" s="333"/>
      <c r="Q177" s="333"/>
    </row>
    <row r="178" spans="1:17" ht="27.75" customHeight="1">
      <c r="A178" s="333"/>
      <c r="B178" s="341" t="s">
        <v>685</v>
      </c>
      <c r="C178" s="364"/>
      <c r="D178" s="364">
        <v>1</v>
      </c>
      <c r="E178" s="364"/>
      <c r="F178" s="364"/>
      <c r="G178" s="364"/>
      <c r="H178" s="364"/>
      <c r="I178" s="364"/>
      <c r="J178" s="364"/>
      <c r="K178" s="364"/>
      <c r="L178" s="364"/>
      <c r="M178" s="364"/>
      <c r="N178" s="317"/>
      <c r="O178" s="364">
        <v>1</v>
      </c>
      <c r="P178" s="333"/>
      <c r="Q178" s="333"/>
    </row>
    <row r="179" spans="1:17" ht="27.75" customHeight="1">
      <c r="A179" s="333"/>
      <c r="B179" s="341" t="s">
        <v>338</v>
      </c>
      <c r="C179" s="364"/>
      <c r="D179" s="364"/>
      <c r="E179" s="364"/>
      <c r="F179" s="364"/>
      <c r="G179" s="364"/>
      <c r="H179" s="364"/>
      <c r="I179" s="364"/>
      <c r="J179" s="364"/>
      <c r="K179" s="364">
        <v>1</v>
      </c>
      <c r="L179" s="364"/>
      <c r="M179" s="364"/>
      <c r="N179" s="317"/>
      <c r="O179" s="364">
        <v>1</v>
      </c>
      <c r="P179" s="333"/>
      <c r="Q179" s="333"/>
    </row>
    <row r="180" spans="1:17" ht="27.75" customHeight="1">
      <c r="A180" s="333"/>
      <c r="B180" s="341" t="s">
        <v>688</v>
      </c>
      <c r="C180" s="364"/>
      <c r="D180" s="364"/>
      <c r="E180" s="364"/>
      <c r="F180" s="364"/>
      <c r="G180" s="364"/>
      <c r="H180" s="364"/>
      <c r="I180" s="364"/>
      <c r="J180" s="364"/>
      <c r="K180" s="364">
        <v>1</v>
      </c>
      <c r="L180" s="364"/>
      <c r="M180" s="364"/>
      <c r="N180" s="317"/>
      <c r="O180" s="364">
        <v>1</v>
      </c>
      <c r="P180" s="333"/>
      <c r="Q180" s="333"/>
    </row>
    <row r="181" spans="1:17" ht="27.75" customHeight="1">
      <c r="A181" s="333"/>
      <c r="B181" s="341" t="s">
        <v>681</v>
      </c>
      <c r="C181" s="364">
        <v>1</v>
      </c>
      <c r="D181" s="364"/>
      <c r="E181" s="364"/>
      <c r="F181" s="364"/>
      <c r="G181" s="364"/>
      <c r="H181" s="364"/>
      <c r="I181" s="364"/>
      <c r="J181" s="364"/>
      <c r="K181" s="364"/>
      <c r="L181" s="364"/>
      <c r="M181" s="364"/>
      <c r="N181" s="317"/>
      <c r="O181" s="364">
        <v>1</v>
      </c>
      <c r="P181" s="333"/>
      <c r="Q181" s="333"/>
    </row>
    <row r="182" spans="1:17" ht="29.25" customHeight="1">
      <c r="A182" s="333"/>
      <c r="B182" s="341"/>
      <c r="C182" s="364">
        <v>1</v>
      </c>
      <c r="D182" s="364">
        <v>9</v>
      </c>
      <c r="E182" s="364">
        <v>1</v>
      </c>
      <c r="F182" s="364">
        <v>1</v>
      </c>
      <c r="G182" s="364">
        <v>3</v>
      </c>
      <c r="H182" s="364">
        <v>2</v>
      </c>
      <c r="I182" s="364">
        <v>2</v>
      </c>
      <c r="J182" s="364">
        <v>5</v>
      </c>
      <c r="K182" s="364">
        <v>5</v>
      </c>
      <c r="L182" s="364">
        <v>3</v>
      </c>
      <c r="M182" s="364">
        <v>1</v>
      </c>
      <c r="N182" s="317">
        <v>1</v>
      </c>
      <c r="O182" s="364">
        <v>34</v>
      </c>
      <c r="P182" s="333"/>
      <c r="Q182" s="333"/>
    </row>
    <row r="183" spans="1:17" ht="15">
      <c r="A183" s="333"/>
      <c r="B183" s="333"/>
      <c r="C183" s="333"/>
      <c r="D183" s="333"/>
      <c r="E183" s="333"/>
      <c r="F183" s="333"/>
      <c r="G183" s="333"/>
      <c r="H183" s="333"/>
      <c r="I183" s="333"/>
      <c r="J183" s="333"/>
      <c r="K183" s="333"/>
      <c r="L183" s="333"/>
      <c r="M183" s="333"/>
      <c r="N183" s="344"/>
      <c r="O183" s="333"/>
      <c r="P183" s="333"/>
      <c r="Q183" s="333"/>
    </row>
    <row r="184" spans="1:17" ht="15">
      <c r="A184" s="333"/>
      <c r="B184" s="333"/>
      <c r="C184" s="333"/>
      <c r="D184" s="333"/>
      <c r="E184" s="333"/>
      <c r="F184" s="333"/>
      <c r="G184" s="333"/>
      <c r="H184" s="333"/>
      <c r="I184" s="333"/>
      <c r="J184" s="333"/>
      <c r="K184" s="333"/>
      <c r="L184" s="333"/>
      <c r="M184" s="333"/>
      <c r="N184" s="344"/>
      <c r="O184" s="333"/>
      <c r="P184" s="333"/>
      <c r="Q184" s="333"/>
    </row>
    <row r="185" spans="1:17" ht="15">
      <c r="A185" s="333"/>
      <c r="B185" s="333"/>
      <c r="C185" s="333"/>
      <c r="D185" s="333"/>
      <c r="E185" s="333"/>
      <c r="F185" s="333"/>
      <c r="G185" s="333"/>
      <c r="H185" s="333"/>
      <c r="I185" s="333"/>
      <c r="J185" s="333"/>
      <c r="K185" s="333"/>
      <c r="L185" s="333"/>
      <c r="M185" s="333"/>
      <c r="N185" s="344"/>
      <c r="O185" s="333"/>
      <c r="P185" s="333"/>
      <c r="Q185" s="333"/>
    </row>
    <row r="186" spans="1:17" ht="15">
      <c r="A186" s="333"/>
      <c r="B186" s="333"/>
      <c r="C186" s="333"/>
      <c r="D186" s="333"/>
      <c r="E186" s="333"/>
      <c r="F186" s="333"/>
      <c r="G186" s="333"/>
      <c r="H186" s="333"/>
      <c r="I186" s="333"/>
      <c r="J186" s="333"/>
      <c r="K186" s="333"/>
      <c r="L186" s="333"/>
      <c r="M186" s="333"/>
      <c r="N186" s="344"/>
      <c r="O186" s="333"/>
      <c r="P186" s="333"/>
      <c r="Q186" s="333"/>
    </row>
    <row r="187" spans="1:17" ht="15">
      <c r="A187" s="333"/>
      <c r="B187" s="333"/>
      <c r="C187" s="333"/>
      <c r="D187" s="333"/>
      <c r="E187" s="333"/>
      <c r="F187" s="333"/>
      <c r="G187" s="333"/>
      <c r="H187" s="333"/>
      <c r="I187" s="333"/>
      <c r="J187" s="333"/>
      <c r="K187" s="333"/>
      <c r="L187" s="333"/>
      <c r="M187" s="333"/>
      <c r="N187" s="344"/>
      <c r="O187" s="333"/>
      <c r="P187" s="333"/>
      <c r="Q187" s="333"/>
    </row>
    <row r="188" spans="1:17" ht="15">
      <c r="A188" s="333"/>
      <c r="B188" s="333"/>
      <c r="C188" s="333"/>
      <c r="D188" s="333"/>
      <c r="E188" s="333"/>
      <c r="F188" s="333"/>
      <c r="G188" s="333"/>
      <c r="H188" s="333"/>
      <c r="I188" s="333"/>
      <c r="J188" s="333"/>
      <c r="K188" s="333"/>
      <c r="L188" s="333"/>
      <c r="M188" s="333"/>
      <c r="N188" s="344"/>
      <c r="O188" s="333"/>
      <c r="P188" s="333"/>
      <c r="Q188" s="333"/>
    </row>
    <row r="189" spans="1:17" ht="15">
      <c r="A189" s="333"/>
      <c r="B189" s="333"/>
      <c r="C189" s="333"/>
      <c r="D189" s="333"/>
      <c r="E189" s="333"/>
      <c r="F189" s="333"/>
      <c r="G189" s="333"/>
      <c r="H189" s="333"/>
      <c r="I189" s="333"/>
      <c r="J189" s="333"/>
      <c r="K189" s="333"/>
      <c r="L189" s="333"/>
      <c r="M189" s="333"/>
      <c r="N189" s="344"/>
      <c r="O189" s="333"/>
      <c r="P189" s="333"/>
      <c r="Q189" s="333"/>
    </row>
    <row r="190" spans="1:17" ht="15">
      <c r="A190" s="333"/>
      <c r="B190" s="333"/>
      <c r="C190" s="333"/>
      <c r="D190" s="333"/>
      <c r="E190" s="333"/>
      <c r="F190" s="333"/>
      <c r="G190" s="333"/>
      <c r="H190" s="333"/>
      <c r="I190" s="333"/>
      <c r="J190" s="333"/>
      <c r="K190" s="333"/>
      <c r="L190" s="333"/>
      <c r="M190" s="333"/>
      <c r="N190" s="344"/>
      <c r="O190" s="333"/>
      <c r="P190" s="333"/>
      <c r="Q190" s="333"/>
    </row>
    <row r="191" spans="1:17" ht="15">
      <c r="A191" s="333"/>
      <c r="B191" s="333"/>
      <c r="C191" s="333"/>
      <c r="D191" s="333"/>
      <c r="E191" s="333"/>
      <c r="F191" s="333"/>
      <c r="G191" s="333"/>
      <c r="H191" s="333"/>
      <c r="I191" s="333"/>
      <c r="J191" s="333"/>
      <c r="K191" s="333"/>
      <c r="L191" s="333"/>
      <c r="M191" s="333"/>
      <c r="N191" s="344"/>
      <c r="O191" s="333"/>
      <c r="P191" s="333"/>
      <c r="Q191" s="333"/>
    </row>
    <row r="192" spans="1:17" ht="15">
      <c r="A192" s="333"/>
      <c r="B192" s="333"/>
      <c r="C192" s="333"/>
      <c r="D192" s="333"/>
      <c r="E192" s="333"/>
      <c r="F192" s="333"/>
      <c r="G192" s="333"/>
      <c r="H192" s="333"/>
      <c r="I192" s="333"/>
      <c r="J192" s="333"/>
      <c r="K192" s="333"/>
      <c r="L192" s="333"/>
      <c r="M192" s="333"/>
      <c r="N192" s="344"/>
      <c r="O192" s="333"/>
      <c r="P192" s="333"/>
      <c r="Q192" s="333"/>
    </row>
    <row r="193" spans="1:17" ht="15">
      <c r="A193" s="333"/>
      <c r="B193" s="333"/>
      <c r="C193" s="333"/>
      <c r="D193" s="333"/>
      <c r="E193" s="333"/>
      <c r="F193" s="333"/>
      <c r="G193" s="333"/>
      <c r="H193" s="333"/>
      <c r="I193" s="333"/>
      <c r="J193" s="333"/>
      <c r="K193" s="333"/>
      <c r="L193" s="333"/>
      <c r="M193" s="333"/>
      <c r="N193" s="344"/>
      <c r="O193" s="333"/>
      <c r="P193" s="333"/>
      <c r="Q193" s="333"/>
    </row>
    <row r="194" spans="1:17" ht="15">
      <c r="A194" s="333"/>
      <c r="B194" s="333"/>
      <c r="C194" s="333"/>
      <c r="D194" s="333"/>
      <c r="E194" s="333"/>
      <c r="F194" s="333"/>
      <c r="G194" s="333"/>
      <c r="H194" s="333"/>
      <c r="I194" s="333"/>
      <c r="J194" s="333"/>
      <c r="K194" s="333"/>
      <c r="L194" s="333"/>
      <c r="M194" s="333"/>
      <c r="N194" s="344"/>
      <c r="O194" s="333"/>
      <c r="P194" s="333"/>
      <c r="Q194" s="333"/>
    </row>
    <row r="195" spans="1:17" ht="15">
      <c r="A195" s="333"/>
      <c r="B195" s="333"/>
      <c r="C195" s="333"/>
      <c r="D195" s="333"/>
      <c r="E195" s="333"/>
      <c r="F195" s="333"/>
      <c r="G195" s="333"/>
      <c r="H195" s="333"/>
      <c r="I195" s="333"/>
      <c r="J195" s="333"/>
      <c r="K195" s="333"/>
      <c r="L195" s="333"/>
      <c r="M195" s="333"/>
      <c r="N195" s="344"/>
      <c r="O195" s="333"/>
      <c r="P195" s="333"/>
      <c r="Q195" s="333"/>
    </row>
    <row r="196" spans="1:17" ht="15">
      <c r="A196" s="333"/>
      <c r="B196" s="333"/>
      <c r="C196" s="333"/>
      <c r="D196" s="333"/>
      <c r="E196" s="333"/>
      <c r="F196" s="333"/>
      <c r="G196" s="333"/>
      <c r="H196" s="333"/>
      <c r="I196" s="333"/>
      <c r="J196" s="333"/>
      <c r="K196" s="333"/>
      <c r="L196" s="333"/>
      <c r="M196" s="333"/>
      <c r="N196" s="344"/>
      <c r="O196" s="333"/>
      <c r="P196" s="333"/>
      <c r="Q196" s="333"/>
    </row>
    <row r="197" spans="1:17" ht="15">
      <c r="A197" s="333"/>
      <c r="B197" s="333"/>
      <c r="C197" s="333"/>
      <c r="D197" s="333"/>
      <c r="E197" s="333"/>
      <c r="F197" s="333"/>
      <c r="G197" s="333"/>
      <c r="H197" s="333"/>
      <c r="I197" s="333"/>
      <c r="J197" s="333"/>
      <c r="K197" s="333"/>
      <c r="L197" s="333"/>
      <c r="M197" s="333"/>
      <c r="N197" s="344"/>
      <c r="O197" s="333"/>
      <c r="P197" s="333"/>
      <c r="Q197" s="333"/>
    </row>
    <row r="198" spans="1:17" ht="15">
      <c r="A198" s="333"/>
      <c r="B198" s="333"/>
      <c r="C198" s="333"/>
      <c r="D198" s="333"/>
      <c r="E198" s="333"/>
      <c r="F198" s="333"/>
      <c r="G198" s="333"/>
      <c r="H198" s="333"/>
      <c r="I198" s="333"/>
      <c r="J198" s="333"/>
      <c r="K198" s="333"/>
      <c r="L198" s="333"/>
      <c r="M198" s="333"/>
      <c r="N198" s="344"/>
      <c r="O198" s="333"/>
      <c r="P198" s="333"/>
      <c r="Q198" s="333"/>
    </row>
    <row r="199" spans="1:17" ht="15">
      <c r="A199" s="333"/>
      <c r="B199" s="333"/>
      <c r="C199" s="333"/>
      <c r="D199" s="333"/>
      <c r="E199" s="333"/>
      <c r="F199" s="333"/>
      <c r="G199" s="333"/>
      <c r="H199" s="333"/>
      <c r="I199" s="333"/>
      <c r="J199" s="333"/>
      <c r="K199" s="333"/>
      <c r="L199" s="333"/>
      <c r="M199" s="333"/>
      <c r="N199" s="344"/>
      <c r="O199" s="333"/>
      <c r="P199" s="333"/>
      <c r="Q199" s="333"/>
    </row>
    <row r="200" spans="1:17" ht="15">
      <c r="A200" s="333"/>
      <c r="B200" s="333"/>
      <c r="C200" s="333"/>
      <c r="D200" s="333"/>
      <c r="E200" s="333"/>
      <c r="F200" s="333"/>
      <c r="G200" s="333"/>
      <c r="H200" s="333"/>
      <c r="I200" s="333"/>
      <c r="J200" s="333"/>
      <c r="K200" s="333"/>
      <c r="L200" s="333"/>
      <c r="M200" s="333"/>
      <c r="N200" s="344"/>
      <c r="O200" s="333"/>
      <c r="P200" s="333"/>
      <c r="Q200" s="333"/>
    </row>
    <row r="201" spans="1:17" ht="15">
      <c r="A201" s="333"/>
      <c r="B201" s="333"/>
      <c r="C201" s="333"/>
      <c r="D201" s="333"/>
      <c r="E201" s="333"/>
      <c r="F201" s="333"/>
      <c r="G201" s="333"/>
      <c r="H201" s="333"/>
      <c r="I201" s="333"/>
      <c r="J201" s="333"/>
      <c r="K201" s="333"/>
      <c r="L201" s="333"/>
      <c r="M201" s="333"/>
      <c r="N201" s="344"/>
      <c r="O201" s="333"/>
      <c r="P201" s="333"/>
      <c r="Q201" s="333"/>
    </row>
    <row r="202" spans="1:17" ht="15">
      <c r="A202" s="333"/>
      <c r="B202" s="333"/>
      <c r="C202" s="333"/>
      <c r="D202" s="333"/>
      <c r="E202" s="333"/>
      <c r="F202" s="333"/>
      <c r="G202" s="333"/>
      <c r="H202" s="333"/>
      <c r="I202" s="333"/>
      <c r="J202" s="333"/>
      <c r="K202" s="333"/>
      <c r="L202" s="333"/>
      <c r="M202" s="333"/>
      <c r="N202" s="344"/>
      <c r="O202" s="333"/>
      <c r="P202" s="333"/>
      <c r="Q202" s="333"/>
    </row>
    <row r="203" spans="1:17" ht="15">
      <c r="A203" s="333"/>
      <c r="B203" s="333"/>
      <c r="C203" s="333"/>
      <c r="D203" s="333"/>
      <c r="E203" s="333"/>
      <c r="F203" s="333"/>
      <c r="G203" s="333"/>
      <c r="H203" s="333"/>
      <c r="I203" s="333"/>
      <c r="J203" s="333"/>
      <c r="K203" s="333"/>
      <c r="L203" s="333"/>
      <c r="M203" s="333"/>
      <c r="N203" s="344"/>
      <c r="O203" s="333"/>
      <c r="P203" s="333"/>
      <c r="Q203" s="333"/>
    </row>
    <row r="204" spans="1:17" ht="15">
      <c r="A204" s="333"/>
      <c r="B204" s="333"/>
      <c r="C204" s="333"/>
      <c r="D204" s="333"/>
      <c r="E204" s="333"/>
      <c r="F204" s="333"/>
      <c r="G204" s="333"/>
      <c r="H204" s="333"/>
      <c r="I204" s="333"/>
      <c r="J204" s="333"/>
      <c r="K204" s="333"/>
      <c r="L204" s="333"/>
      <c r="M204" s="333"/>
      <c r="N204" s="344"/>
      <c r="O204" s="333"/>
      <c r="P204" s="333"/>
      <c r="Q204" s="333"/>
    </row>
    <row r="205" spans="1:17" ht="15">
      <c r="A205" s="333"/>
      <c r="B205" s="333"/>
      <c r="C205" s="333"/>
      <c r="D205" s="333"/>
      <c r="E205" s="333"/>
      <c r="F205" s="333"/>
      <c r="G205" s="333"/>
      <c r="H205" s="333"/>
      <c r="I205" s="333"/>
      <c r="J205" s="333"/>
      <c r="K205" s="333"/>
      <c r="L205" s="333"/>
      <c r="M205" s="333"/>
      <c r="N205" s="344"/>
      <c r="O205" s="333"/>
      <c r="P205" s="333"/>
      <c r="Q205" s="333"/>
    </row>
    <row r="206" spans="1:17" ht="15">
      <c r="A206" s="333"/>
      <c r="B206" s="333"/>
      <c r="C206" s="333"/>
      <c r="D206" s="333"/>
      <c r="E206" s="333"/>
      <c r="F206" s="333"/>
      <c r="G206" s="333"/>
      <c r="H206" s="333"/>
      <c r="I206" s="333"/>
      <c r="J206" s="333"/>
      <c r="K206" s="333"/>
      <c r="L206" s="333"/>
      <c r="M206" s="333"/>
      <c r="N206" s="344"/>
      <c r="O206" s="333"/>
      <c r="P206" s="333"/>
      <c r="Q206" s="333"/>
    </row>
    <row r="207" spans="1:17" ht="15">
      <c r="A207" s="333"/>
      <c r="B207" s="333"/>
      <c r="C207" s="333"/>
      <c r="D207" s="333"/>
      <c r="E207" s="333"/>
      <c r="F207" s="333"/>
      <c r="G207" s="333"/>
      <c r="H207" s="333"/>
      <c r="I207" s="333"/>
      <c r="J207" s="333"/>
      <c r="K207" s="333"/>
      <c r="L207" s="333"/>
      <c r="M207" s="333"/>
      <c r="N207" s="344"/>
      <c r="O207" s="333"/>
      <c r="P207" s="333"/>
      <c r="Q207" s="333"/>
    </row>
    <row r="208" spans="1:17" ht="15">
      <c r="A208" s="333"/>
      <c r="B208" s="333"/>
      <c r="C208" s="333"/>
      <c r="D208" s="333"/>
      <c r="E208" s="333"/>
      <c r="F208" s="333"/>
      <c r="G208" s="333"/>
      <c r="H208" s="333"/>
      <c r="I208" s="333"/>
      <c r="J208" s="333"/>
      <c r="K208" s="333"/>
      <c r="L208" s="333"/>
      <c r="M208" s="333"/>
      <c r="N208" s="344"/>
      <c r="O208" s="333"/>
      <c r="P208" s="333"/>
      <c r="Q208" s="333"/>
    </row>
    <row r="209" spans="1:17" ht="15">
      <c r="A209" s="333"/>
      <c r="B209" s="333"/>
      <c r="C209" s="333"/>
      <c r="D209" s="333"/>
      <c r="E209" s="333"/>
      <c r="F209" s="333"/>
      <c r="G209" s="333"/>
      <c r="H209" s="333"/>
      <c r="I209" s="333"/>
      <c r="J209" s="333"/>
      <c r="K209" s="333"/>
      <c r="L209" s="333"/>
      <c r="M209" s="333"/>
      <c r="N209" s="344"/>
      <c r="O209" s="333"/>
      <c r="P209" s="333"/>
      <c r="Q209" s="333"/>
    </row>
    <row r="210" spans="1:17" ht="15">
      <c r="A210" s="333"/>
      <c r="B210" s="333"/>
      <c r="C210" s="333"/>
      <c r="D210" s="333"/>
      <c r="E210" s="333"/>
      <c r="F210" s="333"/>
      <c r="G210" s="333"/>
      <c r="H210" s="333"/>
      <c r="I210" s="333"/>
      <c r="J210" s="333"/>
      <c r="K210" s="333"/>
      <c r="L210" s="333"/>
      <c r="M210" s="333"/>
      <c r="N210" s="344"/>
      <c r="O210" s="333"/>
      <c r="P210" s="333"/>
      <c r="Q210" s="333"/>
    </row>
    <row r="211" spans="1:17" ht="15">
      <c r="A211" s="333"/>
      <c r="B211" s="333"/>
      <c r="C211" s="333"/>
      <c r="D211" s="333"/>
      <c r="E211" s="333"/>
      <c r="F211" s="333"/>
      <c r="G211" s="333"/>
      <c r="H211" s="333"/>
      <c r="I211" s="333"/>
      <c r="J211" s="333"/>
      <c r="K211" s="333"/>
      <c r="L211" s="333"/>
      <c r="M211" s="333"/>
      <c r="N211" s="344"/>
      <c r="O211" s="333"/>
      <c r="P211" s="333"/>
      <c r="Q211" s="333"/>
    </row>
    <row r="212" spans="1:17" ht="15">
      <c r="A212" s="333"/>
      <c r="B212" s="333"/>
      <c r="C212" s="333"/>
      <c r="D212" s="333"/>
      <c r="E212" s="333"/>
      <c r="F212" s="333"/>
      <c r="G212" s="333"/>
      <c r="H212" s="333"/>
      <c r="I212" s="333"/>
      <c r="J212" s="333"/>
      <c r="K212" s="333"/>
      <c r="L212" s="333"/>
      <c r="M212" s="333"/>
      <c r="N212" s="344"/>
      <c r="O212" s="333"/>
      <c r="P212" s="333"/>
      <c r="Q212" s="333"/>
    </row>
    <row r="213" spans="1:17" ht="15">
      <c r="A213" s="333"/>
      <c r="B213" s="333"/>
      <c r="C213" s="333"/>
      <c r="D213" s="333"/>
      <c r="E213" s="333"/>
      <c r="F213" s="333"/>
      <c r="G213" s="333"/>
      <c r="H213" s="333"/>
      <c r="I213" s="333"/>
      <c r="J213" s="333"/>
      <c r="K213" s="333"/>
      <c r="L213" s="333"/>
      <c r="M213" s="333"/>
      <c r="N213" s="344"/>
      <c r="O213" s="333"/>
      <c r="P213" s="333"/>
      <c r="Q213" s="333"/>
    </row>
    <row r="214" spans="1:17" ht="15">
      <c r="A214" s="333"/>
      <c r="B214" s="333"/>
      <c r="C214" s="333"/>
      <c r="D214" s="333"/>
      <c r="E214" s="333"/>
      <c r="F214" s="333"/>
      <c r="G214" s="333"/>
      <c r="H214" s="333"/>
      <c r="I214" s="333"/>
      <c r="J214" s="333"/>
      <c r="K214" s="333"/>
      <c r="L214" s="333"/>
      <c r="M214" s="333"/>
      <c r="N214" s="344"/>
      <c r="O214" s="333"/>
      <c r="P214" s="333"/>
      <c r="Q214" s="333"/>
    </row>
    <row r="215" spans="1:17" ht="15">
      <c r="A215" s="333"/>
      <c r="B215" s="333"/>
      <c r="C215" s="333"/>
      <c r="D215" s="333"/>
      <c r="E215" s="333"/>
      <c r="F215" s="333"/>
      <c r="G215" s="333"/>
      <c r="H215" s="333"/>
      <c r="I215" s="333"/>
      <c r="J215" s="333"/>
      <c r="K215" s="333"/>
      <c r="L215" s="333"/>
      <c r="M215" s="333"/>
      <c r="N215" s="344"/>
      <c r="O215" s="333"/>
      <c r="P215" s="333"/>
      <c r="Q215" s="333"/>
    </row>
    <row r="216" spans="2:17" ht="15">
      <c r="B216" s="333"/>
      <c r="C216" s="333"/>
      <c r="D216" s="333"/>
      <c r="E216" s="333"/>
      <c r="F216" s="333"/>
      <c r="G216" s="333"/>
      <c r="H216" s="333"/>
      <c r="I216" s="333"/>
      <c r="J216" s="333"/>
      <c r="K216" s="333"/>
      <c r="L216" s="333"/>
      <c r="M216" s="333"/>
      <c r="N216" s="344"/>
      <c r="O216" s="333"/>
      <c r="P216" s="333"/>
      <c r="Q216" s="333"/>
    </row>
    <row r="217" spans="2:17" ht="15">
      <c r="B217" s="333"/>
      <c r="C217" s="333"/>
      <c r="D217" s="333"/>
      <c r="E217" s="333"/>
      <c r="F217" s="333"/>
      <c r="G217" s="333"/>
      <c r="H217" s="333"/>
      <c r="I217" s="333"/>
      <c r="J217" s="333"/>
      <c r="K217" s="333"/>
      <c r="L217" s="333"/>
      <c r="M217" s="333"/>
      <c r="N217" s="344"/>
      <c r="O217" s="333"/>
      <c r="P217" s="333"/>
      <c r="Q217" s="333"/>
    </row>
    <row r="218" spans="2:17" ht="15">
      <c r="B218" s="333"/>
      <c r="C218" s="333"/>
      <c r="D218" s="333"/>
      <c r="E218" s="333"/>
      <c r="F218" s="333"/>
      <c r="G218" s="333"/>
      <c r="H218" s="333"/>
      <c r="I218" s="333"/>
      <c r="J218" s="333"/>
      <c r="K218" s="333"/>
      <c r="L218" s="333"/>
      <c r="M218" s="333"/>
      <c r="N218" s="344"/>
      <c r="O218" s="333"/>
      <c r="P218" s="333"/>
      <c r="Q218" s="333"/>
    </row>
    <row r="219" ht="15">
      <c r="B219" s="333"/>
    </row>
    <row r="220" ht="15">
      <c r="B220" s="333"/>
    </row>
  </sheetData>
  <sheetProtection/>
  <mergeCells count="292">
    <mergeCell ref="S7:U7"/>
    <mergeCell ref="B8:C8"/>
    <mergeCell ref="D8:F8"/>
    <mergeCell ref="J8:K8"/>
    <mergeCell ref="L8:O8"/>
    <mergeCell ref="P8:R8"/>
    <mergeCell ref="S8:U8"/>
    <mergeCell ref="B7:C7"/>
    <mergeCell ref="D7:F7"/>
    <mergeCell ref="G7:I7"/>
    <mergeCell ref="J7:K7"/>
    <mergeCell ref="L7:O7"/>
    <mergeCell ref="P7:R7"/>
    <mergeCell ref="X51:Z51"/>
    <mergeCell ref="C52:D52"/>
    <mergeCell ref="E52:F52"/>
    <mergeCell ref="G52:I52"/>
    <mergeCell ref="K52:M52"/>
    <mergeCell ref="N52:O52"/>
    <mergeCell ref="X52:Z52"/>
    <mergeCell ref="R52:S52"/>
    <mergeCell ref="R51:S51"/>
    <mergeCell ref="T50:U52"/>
    <mergeCell ref="V50:W52"/>
    <mergeCell ref="X50:Z50"/>
    <mergeCell ref="C51:D51"/>
    <mergeCell ref="E51:F51"/>
    <mergeCell ref="G51:I51"/>
    <mergeCell ref="K51:M51"/>
    <mergeCell ref="N51:O51"/>
    <mergeCell ref="C50:D50"/>
    <mergeCell ref="E50:F50"/>
    <mergeCell ref="G50:I50"/>
    <mergeCell ref="K50:M50"/>
    <mergeCell ref="N50:O50"/>
    <mergeCell ref="P50:Q52"/>
    <mergeCell ref="E49:F49"/>
    <mergeCell ref="G49:I49"/>
    <mergeCell ref="K49:M49"/>
    <mergeCell ref="N49:O49"/>
    <mergeCell ref="X49:Z49"/>
    <mergeCell ref="R48:S48"/>
    <mergeCell ref="R49:S49"/>
    <mergeCell ref="X47:Z47"/>
    <mergeCell ref="C48:D48"/>
    <mergeCell ref="E48:F48"/>
    <mergeCell ref="G48:I48"/>
    <mergeCell ref="K48:M48"/>
    <mergeCell ref="N48:O48"/>
    <mergeCell ref="T48:U49"/>
    <mergeCell ref="V48:W49"/>
    <mergeCell ref="X48:Z48"/>
    <mergeCell ref="C49:D49"/>
    <mergeCell ref="X46:Z46"/>
    <mergeCell ref="C47:D47"/>
    <mergeCell ref="E47:F47"/>
    <mergeCell ref="G47:I47"/>
    <mergeCell ref="K47:M47"/>
    <mergeCell ref="N47:O47"/>
    <mergeCell ref="P47:Q47"/>
    <mergeCell ref="R47:S47"/>
    <mergeCell ref="T47:U47"/>
    <mergeCell ref="V47:W47"/>
    <mergeCell ref="C46:D46"/>
    <mergeCell ref="E46:F46"/>
    <mergeCell ref="G46:I46"/>
    <mergeCell ref="K46:M46"/>
    <mergeCell ref="N46:O46"/>
    <mergeCell ref="R46:S46"/>
    <mergeCell ref="P45:Q46"/>
    <mergeCell ref="X44:Z44"/>
    <mergeCell ref="C45:D45"/>
    <mergeCell ref="E45:F45"/>
    <mergeCell ref="G45:I45"/>
    <mergeCell ref="K45:M45"/>
    <mergeCell ref="N45:O45"/>
    <mergeCell ref="R45:S45"/>
    <mergeCell ref="T45:U46"/>
    <mergeCell ref="V45:W46"/>
    <mergeCell ref="X45:Z45"/>
    <mergeCell ref="X43:Z43"/>
    <mergeCell ref="C44:D44"/>
    <mergeCell ref="E44:F44"/>
    <mergeCell ref="G44:I44"/>
    <mergeCell ref="K44:M44"/>
    <mergeCell ref="N44:O44"/>
    <mergeCell ref="P44:Q44"/>
    <mergeCell ref="R44:S44"/>
    <mergeCell ref="T44:U44"/>
    <mergeCell ref="V44:W44"/>
    <mergeCell ref="X42:Z42"/>
    <mergeCell ref="C43:D43"/>
    <mergeCell ref="E43:F43"/>
    <mergeCell ref="G43:I43"/>
    <mergeCell ref="K43:M43"/>
    <mergeCell ref="N43:O43"/>
    <mergeCell ref="P43:Q43"/>
    <mergeCell ref="R43:S43"/>
    <mergeCell ref="T43:U43"/>
    <mergeCell ref="V43:W43"/>
    <mergeCell ref="X41:Z41"/>
    <mergeCell ref="C42:D42"/>
    <mergeCell ref="E42:F42"/>
    <mergeCell ref="G42:I42"/>
    <mergeCell ref="K42:M42"/>
    <mergeCell ref="N42:O42"/>
    <mergeCell ref="P42:Q42"/>
    <mergeCell ref="R42:S42"/>
    <mergeCell ref="T42:U42"/>
    <mergeCell ref="V42:W42"/>
    <mergeCell ref="X40:Z40"/>
    <mergeCell ref="C41:D41"/>
    <mergeCell ref="E41:F41"/>
    <mergeCell ref="G41:I41"/>
    <mergeCell ref="K41:M41"/>
    <mergeCell ref="N41:O41"/>
    <mergeCell ref="P41:Q41"/>
    <mergeCell ref="R41:S41"/>
    <mergeCell ref="T41:U41"/>
    <mergeCell ref="V41:W41"/>
    <mergeCell ref="X39:Z39"/>
    <mergeCell ref="C40:D40"/>
    <mergeCell ref="E40:F40"/>
    <mergeCell ref="G40:I40"/>
    <mergeCell ref="K40:M40"/>
    <mergeCell ref="N40:O40"/>
    <mergeCell ref="P40:Q40"/>
    <mergeCell ref="R40:S40"/>
    <mergeCell ref="T40:U40"/>
    <mergeCell ref="V40:W40"/>
    <mergeCell ref="X38:Z38"/>
    <mergeCell ref="C39:D39"/>
    <mergeCell ref="E39:F39"/>
    <mergeCell ref="G39:I39"/>
    <mergeCell ref="K39:M39"/>
    <mergeCell ref="N39:O39"/>
    <mergeCell ref="P39:Q39"/>
    <mergeCell ref="R39:S39"/>
    <mergeCell ref="T39:U39"/>
    <mergeCell ref="V39:W39"/>
    <mergeCell ref="R37:S37"/>
    <mergeCell ref="T37:U38"/>
    <mergeCell ref="V37:W38"/>
    <mergeCell ref="X37:Z37"/>
    <mergeCell ref="C38:D38"/>
    <mergeCell ref="E38:F38"/>
    <mergeCell ref="G38:I38"/>
    <mergeCell ref="K38:M38"/>
    <mergeCell ref="N38:O38"/>
    <mergeCell ref="R38:S38"/>
    <mergeCell ref="C37:D37"/>
    <mergeCell ref="E37:F37"/>
    <mergeCell ref="G37:I37"/>
    <mergeCell ref="K37:M37"/>
    <mergeCell ref="N37:O37"/>
    <mergeCell ref="P37:Q38"/>
    <mergeCell ref="X35:Z35"/>
    <mergeCell ref="C36:D36"/>
    <mergeCell ref="E36:F36"/>
    <mergeCell ref="G36:I36"/>
    <mergeCell ref="K36:M36"/>
    <mergeCell ref="N36:O36"/>
    <mergeCell ref="R36:S36"/>
    <mergeCell ref="X36:Z36"/>
    <mergeCell ref="R34:S34"/>
    <mergeCell ref="T34:U36"/>
    <mergeCell ref="V34:W36"/>
    <mergeCell ref="X34:Z34"/>
    <mergeCell ref="C35:D35"/>
    <mergeCell ref="E35:F35"/>
    <mergeCell ref="G35:I35"/>
    <mergeCell ref="K35:M35"/>
    <mergeCell ref="N35:O35"/>
    <mergeCell ref="R35:S35"/>
    <mergeCell ref="R33:S33"/>
    <mergeCell ref="T33:U33"/>
    <mergeCell ref="V33:W33"/>
    <mergeCell ref="X33:Z33"/>
    <mergeCell ref="C34:D34"/>
    <mergeCell ref="E34:F34"/>
    <mergeCell ref="G34:I34"/>
    <mergeCell ref="K34:M34"/>
    <mergeCell ref="N34:O34"/>
    <mergeCell ref="P34:Q36"/>
    <mergeCell ref="R32:S32"/>
    <mergeCell ref="T32:U32"/>
    <mergeCell ref="V32:W32"/>
    <mergeCell ref="X32:Z32"/>
    <mergeCell ref="C33:D33"/>
    <mergeCell ref="E33:F33"/>
    <mergeCell ref="G33:I33"/>
    <mergeCell ref="K33:M33"/>
    <mergeCell ref="N33:O33"/>
    <mergeCell ref="P33:Q33"/>
    <mergeCell ref="R31:S31"/>
    <mergeCell ref="T31:U31"/>
    <mergeCell ref="V31:W31"/>
    <mergeCell ref="X31:Z31"/>
    <mergeCell ref="C32:D32"/>
    <mergeCell ref="E32:F32"/>
    <mergeCell ref="G32:I32"/>
    <mergeCell ref="K32:M32"/>
    <mergeCell ref="N32:O32"/>
    <mergeCell ref="P32:Q32"/>
    <mergeCell ref="R30:S30"/>
    <mergeCell ref="T30:U30"/>
    <mergeCell ref="V30:W30"/>
    <mergeCell ref="X30:Z30"/>
    <mergeCell ref="C31:D31"/>
    <mergeCell ref="E31:F31"/>
    <mergeCell ref="G31:I31"/>
    <mergeCell ref="K31:M31"/>
    <mergeCell ref="N31:O31"/>
    <mergeCell ref="P31:Q31"/>
    <mergeCell ref="R29:S29"/>
    <mergeCell ref="T29:U29"/>
    <mergeCell ref="V29:W29"/>
    <mergeCell ref="X29:Z29"/>
    <mergeCell ref="C30:D30"/>
    <mergeCell ref="E30:F30"/>
    <mergeCell ref="G30:I30"/>
    <mergeCell ref="K30:M30"/>
    <mergeCell ref="N30:O30"/>
    <mergeCell ref="P30:Q30"/>
    <mergeCell ref="R28:S28"/>
    <mergeCell ref="T28:U28"/>
    <mergeCell ref="V28:W28"/>
    <mergeCell ref="X28:Z28"/>
    <mergeCell ref="C29:D29"/>
    <mergeCell ref="E29:F29"/>
    <mergeCell ref="G29:I29"/>
    <mergeCell ref="K29:M29"/>
    <mergeCell ref="N29:O29"/>
    <mergeCell ref="P29:Q29"/>
    <mergeCell ref="R27:S27"/>
    <mergeCell ref="T27:U27"/>
    <mergeCell ref="V27:W27"/>
    <mergeCell ref="X27:Z27"/>
    <mergeCell ref="C28:D28"/>
    <mergeCell ref="E28:F28"/>
    <mergeCell ref="G28:I28"/>
    <mergeCell ref="K28:M28"/>
    <mergeCell ref="N28:O28"/>
    <mergeCell ref="P28:Q28"/>
    <mergeCell ref="R26:S26"/>
    <mergeCell ref="T26:U26"/>
    <mergeCell ref="V26:W26"/>
    <mergeCell ref="X26:Z26"/>
    <mergeCell ref="C27:D27"/>
    <mergeCell ref="E27:F27"/>
    <mergeCell ref="G27:I27"/>
    <mergeCell ref="K27:M27"/>
    <mergeCell ref="N27:O27"/>
    <mergeCell ref="P27:Q27"/>
    <mergeCell ref="R50:S50"/>
    <mergeCell ref="P48:Q49"/>
    <mergeCell ref="B53:Q53"/>
    <mergeCell ref="B25:Z25"/>
    <mergeCell ref="C26:D26"/>
    <mergeCell ref="E26:F26"/>
    <mergeCell ref="G26:I26"/>
    <mergeCell ref="K26:M26"/>
    <mergeCell ref="N26:O26"/>
    <mergeCell ref="P26:Q26"/>
    <mergeCell ref="S5:U5"/>
    <mergeCell ref="G6:I6"/>
    <mergeCell ref="B6:C6"/>
    <mergeCell ref="D6:F6"/>
    <mergeCell ref="J5:K5"/>
    <mergeCell ref="L5:O5"/>
    <mergeCell ref="P5:R5"/>
    <mergeCell ref="G5:I5"/>
    <mergeCell ref="A1:Z1"/>
    <mergeCell ref="B123:Z123"/>
    <mergeCell ref="B2:Z2"/>
    <mergeCell ref="B3:Q3"/>
    <mergeCell ref="G4:I4"/>
    <mergeCell ref="J6:K6"/>
    <mergeCell ref="L6:O6"/>
    <mergeCell ref="P6:R6"/>
    <mergeCell ref="S6:U6"/>
    <mergeCell ref="S4:U4"/>
    <mergeCell ref="B164:Q164"/>
    <mergeCell ref="B163:L163"/>
    <mergeCell ref="J4:K4"/>
    <mergeCell ref="L4:O4"/>
    <mergeCell ref="P4:R4"/>
    <mergeCell ref="B4:C4"/>
    <mergeCell ref="B5:C5"/>
    <mergeCell ref="D4:F4"/>
    <mergeCell ref="D5:F5"/>
    <mergeCell ref="G8:I8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rgb="FFFF99CC"/>
  </sheetPr>
  <dimension ref="A1:AA52"/>
  <sheetViews>
    <sheetView zoomScalePageLayoutView="0" workbookViewId="0" topLeftCell="A22">
      <selection activeCell="V17" sqref="V17"/>
    </sheetView>
  </sheetViews>
  <sheetFormatPr defaultColWidth="9.00390625" defaultRowHeight="12.75"/>
  <cols>
    <col min="1" max="1" width="7.375" style="0" customWidth="1"/>
    <col min="2" max="2" width="25.00390625" style="0" customWidth="1"/>
    <col min="3" max="3" width="7.625" style="0" customWidth="1"/>
    <col min="4" max="4" width="7.00390625" style="0" customWidth="1"/>
    <col min="5" max="5" width="9.375" style="0" customWidth="1"/>
    <col min="7" max="7" width="9.875" style="0" customWidth="1"/>
    <col min="8" max="8" width="9.125" style="0" customWidth="1"/>
    <col min="10" max="10" width="8.125" style="0" customWidth="1"/>
    <col min="12" max="12" width="6.75390625" style="0" customWidth="1"/>
    <col min="13" max="13" width="5.875" style="0" customWidth="1"/>
    <col min="14" max="14" width="9.125" style="0" customWidth="1"/>
  </cols>
  <sheetData>
    <row r="1" spans="1:17" ht="18.75" customHeight="1">
      <c r="A1" s="413" t="s">
        <v>804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</row>
    <row r="3" spans="1:17" ht="12.75">
      <c r="A3" s="6"/>
      <c r="B3" s="128"/>
      <c r="C3" s="902" t="s">
        <v>806</v>
      </c>
      <c r="D3" s="994"/>
      <c r="E3" s="994"/>
      <c r="F3" s="994"/>
      <c r="G3" s="994"/>
      <c r="H3" s="994"/>
      <c r="I3" s="903"/>
      <c r="J3" s="908" t="s">
        <v>805</v>
      </c>
      <c r="K3" s="908"/>
      <c r="L3" s="908"/>
      <c r="M3" s="908"/>
      <c r="N3" s="908"/>
      <c r="O3" s="908"/>
      <c r="P3" s="908"/>
      <c r="Q3" s="922"/>
    </row>
    <row r="4" spans="1:17" ht="64.5" customHeight="1">
      <c r="A4" s="5" t="s">
        <v>658</v>
      </c>
      <c r="B4" s="5"/>
      <c r="C4" s="417" t="s">
        <v>810</v>
      </c>
      <c r="D4" s="417" t="s">
        <v>813</v>
      </c>
      <c r="E4" s="417" t="s">
        <v>645</v>
      </c>
      <c r="F4" s="417" t="s">
        <v>808</v>
      </c>
      <c r="G4" s="417" t="s">
        <v>646</v>
      </c>
      <c r="H4" s="416" t="s">
        <v>807</v>
      </c>
      <c r="I4" s="416" t="s">
        <v>809</v>
      </c>
      <c r="J4" s="418" t="s">
        <v>811</v>
      </c>
      <c r="K4" s="417" t="s">
        <v>815</v>
      </c>
      <c r="L4" s="417" t="s">
        <v>645</v>
      </c>
      <c r="M4" s="415" t="s">
        <v>803</v>
      </c>
      <c r="N4" s="417" t="s">
        <v>808</v>
      </c>
      <c r="O4" s="416" t="s">
        <v>807</v>
      </c>
      <c r="P4" s="416" t="s">
        <v>809</v>
      </c>
      <c r="Q4" s="417" t="s">
        <v>812</v>
      </c>
    </row>
    <row r="5" spans="1:17" ht="19.5" customHeight="1">
      <c r="A5" s="21"/>
      <c r="B5" s="21"/>
      <c r="C5" s="21" t="s">
        <v>635</v>
      </c>
      <c r="D5" s="21" t="s">
        <v>814</v>
      </c>
      <c r="E5" s="21" t="s">
        <v>639</v>
      </c>
      <c r="F5" s="72" t="s">
        <v>638</v>
      </c>
      <c r="G5" s="21" t="s">
        <v>640</v>
      </c>
      <c r="H5" s="72" t="s">
        <v>644</v>
      </c>
      <c r="I5" s="72" t="s">
        <v>652</v>
      </c>
      <c r="J5" s="72" t="s">
        <v>802</v>
      </c>
      <c r="K5" s="72" t="s">
        <v>816</v>
      </c>
      <c r="L5" s="21" t="s">
        <v>651</v>
      </c>
      <c r="M5" s="21" t="s">
        <v>637</v>
      </c>
      <c r="N5" s="21" t="s">
        <v>655</v>
      </c>
      <c r="O5" s="21" t="s">
        <v>653</v>
      </c>
      <c r="P5" s="21" t="s">
        <v>818</v>
      </c>
      <c r="Q5" s="21" t="s">
        <v>654</v>
      </c>
    </row>
    <row r="6" spans="1:17" ht="17.25" customHeight="1">
      <c r="A6" s="575">
        <v>1</v>
      </c>
      <c r="B6" s="576" t="s">
        <v>604</v>
      </c>
      <c r="C6" s="576">
        <v>96</v>
      </c>
      <c r="D6" s="576">
        <v>90</v>
      </c>
      <c r="E6" s="576">
        <v>13</v>
      </c>
      <c r="F6" s="584">
        <f>#N/A</f>
        <v>13.866666666666667</v>
      </c>
      <c r="G6" s="576">
        <v>27</v>
      </c>
      <c r="H6" s="584">
        <f>#N/A</f>
        <v>28.8</v>
      </c>
      <c r="I6" s="584">
        <f>#N/A</f>
        <v>42.66666666666667</v>
      </c>
      <c r="J6" s="585">
        <v>6</v>
      </c>
      <c r="K6" s="585">
        <v>51</v>
      </c>
      <c r="L6" s="586"/>
      <c r="M6" s="576"/>
      <c r="N6" s="576">
        <f>#N/A</f>
        <v>0</v>
      </c>
      <c r="O6" s="584">
        <f>#N/A</f>
        <v>0</v>
      </c>
      <c r="P6" s="584">
        <f>#N/A</f>
        <v>0</v>
      </c>
      <c r="Q6" s="584">
        <f>#N/A</f>
        <v>42.66666666666667</v>
      </c>
    </row>
    <row r="7" spans="1:17" ht="15" customHeight="1">
      <c r="A7" s="575">
        <v>2</v>
      </c>
      <c r="B7" s="576" t="s">
        <v>611</v>
      </c>
      <c r="C7" s="576">
        <v>109</v>
      </c>
      <c r="D7" s="576">
        <v>288</v>
      </c>
      <c r="E7" s="576">
        <v>10</v>
      </c>
      <c r="F7" s="584">
        <f>#N/A</f>
        <v>3.7847222222222223</v>
      </c>
      <c r="G7" s="576">
        <v>32</v>
      </c>
      <c r="H7" s="584">
        <f>#N/A</f>
        <v>12.11111111111111</v>
      </c>
      <c r="I7" s="584">
        <f>#N/A</f>
        <v>15.895833333333332</v>
      </c>
      <c r="J7" s="585">
        <v>7</v>
      </c>
      <c r="K7" s="585">
        <v>138</v>
      </c>
      <c r="L7" s="586"/>
      <c r="M7" s="576">
        <v>1</v>
      </c>
      <c r="N7" s="576">
        <f>#N/A</f>
        <v>0</v>
      </c>
      <c r="O7" s="584">
        <f>#N/A</f>
        <v>0.050724637681159424</v>
      </c>
      <c r="P7" s="584">
        <f>#N/A</f>
        <v>0.050724637681159424</v>
      </c>
      <c r="Q7" s="584">
        <f>#N/A</f>
        <v>15.946557971014492</v>
      </c>
    </row>
    <row r="8" spans="1:27" ht="15">
      <c r="A8" s="575">
        <v>3</v>
      </c>
      <c r="B8" s="576" t="s">
        <v>613</v>
      </c>
      <c r="C8" s="576">
        <v>61</v>
      </c>
      <c r="D8" s="576">
        <v>189</v>
      </c>
      <c r="E8" s="576">
        <v>5</v>
      </c>
      <c r="F8" s="584">
        <f>#N/A</f>
        <v>1.6137566137566137</v>
      </c>
      <c r="G8" s="576">
        <v>12</v>
      </c>
      <c r="H8" s="584">
        <f>#N/A</f>
        <v>3.8730158730158726</v>
      </c>
      <c r="I8" s="584">
        <f>#N/A</f>
        <v>5.4867724867724865</v>
      </c>
      <c r="J8" s="585">
        <v>5</v>
      </c>
      <c r="K8" s="585">
        <v>81</v>
      </c>
      <c r="L8" s="586"/>
      <c r="M8" s="576">
        <v>2</v>
      </c>
      <c r="N8" s="576">
        <f>#N/A</f>
        <v>0</v>
      </c>
      <c r="O8" s="584">
        <f>#N/A</f>
        <v>0.12345679012345678</v>
      </c>
      <c r="P8" s="584">
        <f>#N/A</f>
        <v>0.12345679012345678</v>
      </c>
      <c r="Q8" s="584">
        <f>#N/A</f>
        <v>5.610229276895943</v>
      </c>
      <c r="R8" s="401"/>
      <c r="S8" s="401"/>
      <c r="T8" s="401"/>
      <c r="U8" s="401"/>
      <c r="V8" s="401"/>
      <c r="W8" s="401"/>
      <c r="X8" s="401"/>
      <c r="Y8" s="402"/>
      <c r="Z8" s="402"/>
      <c r="AA8" s="402"/>
    </row>
    <row r="9" spans="1:27" ht="15">
      <c r="A9" s="575">
        <v>4</v>
      </c>
      <c r="B9" s="576" t="s">
        <v>632</v>
      </c>
      <c r="C9" s="576">
        <v>33</v>
      </c>
      <c r="D9" s="576">
        <v>58</v>
      </c>
      <c r="E9" s="576">
        <v>2</v>
      </c>
      <c r="F9" s="584">
        <f>#N/A</f>
        <v>1.1379310344827587</v>
      </c>
      <c r="G9" s="576">
        <v>7</v>
      </c>
      <c r="H9" s="584">
        <f>#N/A</f>
        <v>3.9827586206896552</v>
      </c>
      <c r="I9" s="584">
        <f>#N/A</f>
        <v>5.120689655172414</v>
      </c>
      <c r="J9" s="585">
        <v>2</v>
      </c>
      <c r="K9" s="585">
        <v>19</v>
      </c>
      <c r="L9" s="586">
        <v>1</v>
      </c>
      <c r="M9" s="576"/>
      <c r="N9" s="584">
        <f>#N/A</f>
        <v>0.10526315789473684</v>
      </c>
      <c r="O9" s="584">
        <f>#N/A</f>
        <v>0</v>
      </c>
      <c r="P9" s="584">
        <f>#N/A</f>
        <v>0.10526315789473684</v>
      </c>
      <c r="Q9" s="584">
        <f>#N/A</f>
        <v>5.225952813067151</v>
      </c>
      <c r="R9" s="401"/>
      <c r="S9" s="401"/>
      <c r="T9" s="401"/>
      <c r="U9" s="401"/>
      <c r="V9" s="401"/>
      <c r="W9" s="401"/>
      <c r="X9" s="401"/>
      <c r="Y9" s="402"/>
      <c r="Z9" s="402"/>
      <c r="AA9" s="402"/>
    </row>
    <row r="10" spans="1:27" ht="15">
      <c r="A10" s="575">
        <v>5</v>
      </c>
      <c r="B10" s="576" t="s">
        <v>625</v>
      </c>
      <c r="C10" s="576">
        <v>53</v>
      </c>
      <c r="D10" s="576">
        <v>158</v>
      </c>
      <c r="E10" s="576">
        <v>3</v>
      </c>
      <c r="F10" s="584">
        <f>#N/A</f>
        <v>1.0063291139240507</v>
      </c>
      <c r="G10" s="576">
        <v>9</v>
      </c>
      <c r="H10" s="584">
        <f>#N/A</f>
        <v>3.018987341772152</v>
      </c>
      <c r="I10" s="584">
        <f>#N/A</f>
        <v>4.025316455696203</v>
      </c>
      <c r="J10" s="585"/>
      <c r="K10" s="585">
        <v>65</v>
      </c>
      <c r="L10" s="586"/>
      <c r="M10" s="576"/>
      <c r="N10" s="576">
        <f>#N/A</f>
        <v>0</v>
      </c>
      <c r="O10" s="584">
        <f>#N/A</f>
        <v>0</v>
      </c>
      <c r="P10" s="584">
        <f>#N/A</f>
        <v>0</v>
      </c>
      <c r="Q10" s="584">
        <f>#N/A</f>
        <v>4.025316455696203</v>
      </c>
      <c r="R10" s="401"/>
      <c r="S10" s="401"/>
      <c r="T10" s="401"/>
      <c r="U10" s="401"/>
      <c r="V10" s="401"/>
      <c r="W10" s="401"/>
      <c r="X10" s="401"/>
      <c r="Y10" s="402"/>
      <c r="Z10" s="402"/>
      <c r="AA10" s="402"/>
    </row>
    <row r="11" spans="1:27" ht="15">
      <c r="A11" s="575">
        <v>6</v>
      </c>
      <c r="B11" s="576" t="s">
        <v>610</v>
      </c>
      <c r="C11" s="576">
        <v>57</v>
      </c>
      <c r="D11" s="576">
        <v>185</v>
      </c>
      <c r="E11" s="576">
        <v>3</v>
      </c>
      <c r="F11" s="584">
        <f>#N/A</f>
        <v>0.9243243243243244</v>
      </c>
      <c r="G11" s="576">
        <v>9</v>
      </c>
      <c r="H11" s="584">
        <f>#N/A</f>
        <v>2.772972972972973</v>
      </c>
      <c r="I11" s="584">
        <f>#N/A</f>
        <v>3.6972972972972977</v>
      </c>
      <c r="J11" s="585">
        <v>1</v>
      </c>
      <c r="K11" s="585">
        <v>78</v>
      </c>
      <c r="L11" s="586"/>
      <c r="M11" s="576"/>
      <c r="N11" s="576">
        <f>#N/A</f>
        <v>0</v>
      </c>
      <c r="O11" s="584">
        <f>#N/A</f>
        <v>0</v>
      </c>
      <c r="P11" s="584">
        <f>#N/A</f>
        <v>0</v>
      </c>
      <c r="Q11" s="584">
        <f>#N/A</f>
        <v>3.6972972972972977</v>
      </c>
      <c r="R11" s="401"/>
      <c r="S11" s="401"/>
      <c r="T11" s="401"/>
      <c r="U11" s="401"/>
      <c r="V11" s="401"/>
      <c r="W11" s="401"/>
      <c r="X11" s="401"/>
      <c r="Y11" s="402"/>
      <c r="Z11" s="402"/>
      <c r="AA11" s="402"/>
    </row>
    <row r="12" spans="1:27" ht="15">
      <c r="A12" s="575">
        <v>7</v>
      </c>
      <c r="B12" s="576" t="s">
        <v>624</v>
      </c>
      <c r="C12" s="576">
        <v>54</v>
      </c>
      <c r="D12" s="576">
        <v>167</v>
      </c>
      <c r="E12" s="576">
        <v>1</v>
      </c>
      <c r="F12" s="584">
        <f>#N/A</f>
        <v>0.32335329341317365</v>
      </c>
      <c r="G12" s="576">
        <v>10</v>
      </c>
      <c r="H12" s="584">
        <f>#N/A</f>
        <v>3.2335329341317367</v>
      </c>
      <c r="I12" s="584">
        <f>#N/A</f>
        <v>3.5568862275449105</v>
      </c>
      <c r="J12" s="585"/>
      <c r="K12" s="585">
        <v>72</v>
      </c>
      <c r="L12" s="586"/>
      <c r="M12" s="576"/>
      <c r="N12" s="576">
        <f>#N/A</f>
        <v>0</v>
      </c>
      <c r="O12" s="584">
        <f>#N/A</f>
        <v>0</v>
      </c>
      <c r="P12" s="584">
        <f>#N/A</f>
        <v>0</v>
      </c>
      <c r="Q12" s="584">
        <f>#N/A</f>
        <v>3.5568862275449105</v>
      </c>
      <c r="R12" s="401"/>
      <c r="S12" s="401"/>
      <c r="T12" s="401"/>
      <c r="U12" s="401"/>
      <c r="V12" s="401"/>
      <c r="W12" s="401"/>
      <c r="X12" s="401"/>
      <c r="Y12" s="402"/>
      <c r="Z12" s="402"/>
      <c r="AA12" s="402"/>
    </row>
    <row r="13" spans="1:27" ht="15">
      <c r="A13" s="575">
        <v>8</v>
      </c>
      <c r="B13" s="576" t="s">
        <v>606</v>
      </c>
      <c r="C13" s="576">
        <v>58</v>
      </c>
      <c r="D13" s="576">
        <v>170</v>
      </c>
      <c r="E13" s="576">
        <v>4</v>
      </c>
      <c r="F13" s="584">
        <f>#N/A</f>
        <v>1.3647058823529412</v>
      </c>
      <c r="G13" s="576">
        <v>6</v>
      </c>
      <c r="H13" s="584">
        <f>#N/A</f>
        <v>2.0470588235294116</v>
      </c>
      <c r="I13" s="584">
        <f>#N/A</f>
        <v>3.411764705882353</v>
      </c>
      <c r="J13" s="585">
        <v>1</v>
      </c>
      <c r="K13" s="585">
        <v>77</v>
      </c>
      <c r="L13" s="586"/>
      <c r="M13" s="576"/>
      <c r="N13" s="576">
        <f>#N/A</f>
        <v>0</v>
      </c>
      <c r="O13" s="584">
        <f>#N/A</f>
        <v>0</v>
      </c>
      <c r="P13" s="584">
        <f>#N/A</f>
        <v>0</v>
      </c>
      <c r="Q13" s="584">
        <f>#N/A</f>
        <v>3.411764705882353</v>
      </c>
      <c r="R13" s="401"/>
      <c r="S13" s="401"/>
      <c r="T13" s="401"/>
      <c r="U13" s="401"/>
      <c r="V13" s="401"/>
      <c r="W13" s="401"/>
      <c r="X13" s="401"/>
      <c r="Y13" s="402"/>
      <c r="Z13" s="402"/>
      <c r="AA13" s="402"/>
    </row>
    <row r="14" spans="1:27" ht="15">
      <c r="A14" s="575">
        <v>9</v>
      </c>
      <c r="B14" s="577" t="s">
        <v>622</v>
      </c>
      <c r="C14" s="576">
        <v>58</v>
      </c>
      <c r="D14" s="576">
        <v>241</v>
      </c>
      <c r="E14" s="576">
        <v>3</v>
      </c>
      <c r="F14" s="584">
        <f>#N/A</f>
        <v>0.7219917012448133</v>
      </c>
      <c r="G14" s="576">
        <v>11</v>
      </c>
      <c r="H14" s="584">
        <f>#N/A</f>
        <v>2.6473029045643153</v>
      </c>
      <c r="I14" s="584">
        <f>#N/A</f>
        <v>3.3692946058091287</v>
      </c>
      <c r="J14" s="585"/>
      <c r="K14" s="585">
        <v>129</v>
      </c>
      <c r="L14" s="586"/>
      <c r="M14" s="576"/>
      <c r="N14" s="576">
        <f>#N/A</f>
        <v>0</v>
      </c>
      <c r="O14" s="584">
        <f>#N/A</f>
        <v>0</v>
      </c>
      <c r="P14" s="584">
        <f>#N/A</f>
        <v>0</v>
      </c>
      <c r="Q14" s="584">
        <f>#N/A</f>
        <v>3.3692946058091287</v>
      </c>
      <c r="R14" s="401"/>
      <c r="S14" s="401"/>
      <c r="T14" s="401"/>
      <c r="U14" s="401"/>
      <c r="V14" s="401"/>
      <c r="W14" s="401"/>
      <c r="X14" s="401"/>
      <c r="Y14" s="402"/>
      <c r="Z14" s="402"/>
      <c r="AA14" s="402"/>
    </row>
    <row r="15" spans="1:27" ht="15">
      <c r="A15" s="575">
        <v>10</v>
      </c>
      <c r="B15" s="576" t="s">
        <v>617</v>
      </c>
      <c r="C15" s="576">
        <v>60</v>
      </c>
      <c r="D15" s="576">
        <v>194</v>
      </c>
      <c r="E15" s="576">
        <v>6</v>
      </c>
      <c r="F15" s="584">
        <f>#N/A</f>
        <v>1.8556701030927836</v>
      </c>
      <c r="G15" s="576">
        <v>4</v>
      </c>
      <c r="H15" s="584">
        <f>#N/A</f>
        <v>1.2371134020618557</v>
      </c>
      <c r="I15" s="584">
        <f>#N/A</f>
        <v>3.0927835051546393</v>
      </c>
      <c r="J15" s="585">
        <v>2</v>
      </c>
      <c r="K15" s="585">
        <v>87</v>
      </c>
      <c r="L15" s="586"/>
      <c r="M15" s="576"/>
      <c r="N15" s="576">
        <f>#N/A</f>
        <v>0</v>
      </c>
      <c r="O15" s="584">
        <f>#N/A</f>
        <v>0</v>
      </c>
      <c r="P15" s="584">
        <f>#N/A</f>
        <v>0</v>
      </c>
      <c r="Q15" s="584">
        <f>#N/A</f>
        <v>3.0927835051546393</v>
      </c>
      <c r="R15" s="401"/>
      <c r="S15" s="401"/>
      <c r="T15" s="401"/>
      <c r="U15" s="401"/>
      <c r="V15" s="401"/>
      <c r="W15" s="401"/>
      <c r="X15" s="401"/>
      <c r="Y15" s="402"/>
      <c r="Z15" s="402"/>
      <c r="AA15" s="402"/>
    </row>
    <row r="16" spans="1:27" ht="15">
      <c r="A16" s="54">
        <v>11</v>
      </c>
      <c r="B16" s="399" t="s">
        <v>620</v>
      </c>
      <c r="C16" s="399">
        <v>52</v>
      </c>
      <c r="D16" s="399">
        <v>154</v>
      </c>
      <c r="E16" s="399"/>
      <c r="F16" s="412">
        <f>#N/A</f>
        <v>0</v>
      </c>
      <c r="G16" s="399">
        <v>9</v>
      </c>
      <c r="H16" s="412">
        <f>#N/A</f>
        <v>3.038961038961039</v>
      </c>
      <c r="I16" s="412">
        <f>#N/A</f>
        <v>3.038961038961039</v>
      </c>
      <c r="J16" s="419"/>
      <c r="K16" s="419">
        <v>80</v>
      </c>
      <c r="L16" s="400"/>
      <c r="M16" s="399"/>
      <c r="N16" s="399">
        <f>#N/A</f>
        <v>0</v>
      </c>
      <c r="O16" s="412">
        <f>#N/A</f>
        <v>0</v>
      </c>
      <c r="P16" s="412">
        <f>#N/A</f>
        <v>0</v>
      </c>
      <c r="Q16" s="412">
        <f>#N/A</f>
        <v>3.038961038961039</v>
      </c>
      <c r="R16" s="401"/>
      <c r="S16" s="401"/>
      <c r="T16" s="401"/>
      <c r="U16" s="401"/>
      <c r="V16" s="401"/>
      <c r="W16" s="401"/>
      <c r="X16" s="401"/>
      <c r="Y16" s="402"/>
      <c r="Z16" s="402"/>
      <c r="AA16" s="402"/>
    </row>
    <row r="17" spans="1:27" ht="15">
      <c r="A17" s="54">
        <v>12</v>
      </c>
      <c r="B17" s="420" t="s">
        <v>616</v>
      </c>
      <c r="C17" s="399">
        <v>43</v>
      </c>
      <c r="D17" s="399">
        <v>179</v>
      </c>
      <c r="E17" s="399">
        <v>1</v>
      </c>
      <c r="F17" s="412">
        <f>#N/A</f>
        <v>0.24022346368715083</v>
      </c>
      <c r="G17" s="399">
        <v>10</v>
      </c>
      <c r="H17" s="412">
        <f>#N/A</f>
        <v>2.4022346368715084</v>
      </c>
      <c r="I17" s="412">
        <f>#N/A</f>
        <v>2.642458100558659</v>
      </c>
      <c r="J17" s="419"/>
      <c r="K17" s="419">
        <v>91</v>
      </c>
      <c r="L17" s="400"/>
      <c r="M17" s="399"/>
      <c r="N17" s="399">
        <f>#N/A</f>
        <v>0</v>
      </c>
      <c r="O17" s="412">
        <f>#N/A</f>
        <v>0</v>
      </c>
      <c r="P17" s="412">
        <f>#N/A</f>
        <v>0</v>
      </c>
      <c r="Q17" s="412">
        <f>#N/A</f>
        <v>2.642458100558659</v>
      </c>
      <c r="R17" s="401"/>
      <c r="S17" s="401"/>
      <c r="T17" s="401"/>
      <c r="U17" s="401"/>
      <c r="V17" s="401"/>
      <c r="W17" s="401"/>
      <c r="X17" s="401"/>
      <c r="Y17" s="402"/>
      <c r="Z17" s="402"/>
      <c r="AA17" s="402"/>
    </row>
    <row r="18" spans="1:27" ht="15">
      <c r="A18" s="54">
        <v>13</v>
      </c>
      <c r="B18" s="399" t="s">
        <v>612</v>
      </c>
      <c r="C18" s="399">
        <v>64</v>
      </c>
      <c r="D18" s="399">
        <v>223</v>
      </c>
      <c r="E18" s="399">
        <v>3</v>
      </c>
      <c r="F18" s="412">
        <f>#N/A</f>
        <v>0.8609865470852018</v>
      </c>
      <c r="G18" s="399">
        <v>4</v>
      </c>
      <c r="H18" s="412">
        <f>#N/A</f>
        <v>1.147982062780269</v>
      </c>
      <c r="I18" s="412">
        <f>#N/A</f>
        <v>2.008968609865471</v>
      </c>
      <c r="J18" s="419">
        <v>1</v>
      </c>
      <c r="K18" s="419">
        <v>94</v>
      </c>
      <c r="L18" s="400"/>
      <c r="M18" s="399"/>
      <c r="N18" s="399">
        <f>#N/A</f>
        <v>0</v>
      </c>
      <c r="O18" s="412">
        <f>#N/A</f>
        <v>0</v>
      </c>
      <c r="P18" s="412">
        <f>#N/A</f>
        <v>0</v>
      </c>
      <c r="Q18" s="412">
        <f>#N/A</f>
        <v>2.008968609865471</v>
      </c>
      <c r="R18" s="401"/>
      <c r="S18" s="401"/>
      <c r="T18" s="401"/>
      <c r="U18" s="401"/>
      <c r="V18" s="401"/>
      <c r="W18" s="401"/>
      <c r="X18" s="401"/>
      <c r="Y18" s="402"/>
      <c r="Z18" s="402"/>
      <c r="AA18" s="402"/>
    </row>
    <row r="19" spans="1:27" ht="15">
      <c r="A19" s="54">
        <v>14</v>
      </c>
      <c r="B19" s="399" t="s">
        <v>630</v>
      </c>
      <c r="C19" s="399">
        <v>20</v>
      </c>
      <c r="D19" s="399">
        <v>62</v>
      </c>
      <c r="E19" s="399">
        <v>2</v>
      </c>
      <c r="F19" s="412">
        <f>#N/A</f>
        <v>0.6451612903225806</v>
      </c>
      <c r="G19" s="399">
        <v>4</v>
      </c>
      <c r="H19" s="412">
        <f>#N/A</f>
        <v>1.2903225806451613</v>
      </c>
      <c r="I19" s="412">
        <f>#N/A</f>
        <v>1.935483870967742</v>
      </c>
      <c r="J19" s="419"/>
      <c r="K19" s="419">
        <v>28</v>
      </c>
      <c r="L19" s="400"/>
      <c r="M19" s="399"/>
      <c r="N19" s="399">
        <f>#N/A</f>
        <v>0</v>
      </c>
      <c r="O19" s="412">
        <f>#N/A</f>
        <v>0</v>
      </c>
      <c r="P19" s="412">
        <f>#N/A</f>
        <v>0</v>
      </c>
      <c r="Q19" s="412">
        <f>#N/A</f>
        <v>1.935483870967742</v>
      </c>
      <c r="R19" s="401"/>
      <c r="S19" s="401"/>
      <c r="T19" s="401"/>
      <c r="U19" s="401"/>
      <c r="V19" s="401"/>
      <c r="W19" s="401"/>
      <c r="X19" s="401"/>
      <c r="Y19" s="402"/>
      <c r="Z19" s="402"/>
      <c r="AA19" s="402"/>
    </row>
    <row r="20" spans="1:27" ht="15">
      <c r="A20" s="54">
        <v>15</v>
      </c>
      <c r="B20" s="399" t="s">
        <v>626</v>
      </c>
      <c r="C20" s="399">
        <v>51</v>
      </c>
      <c r="D20" s="399">
        <v>106</v>
      </c>
      <c r="E20" s="399">
        <v>1</v>
      </c>
      <c r="F20" s="412">
        <f>#N/A</f>
        <v>0.4811320754716981</v>
      </c>
      <c r="G20" s="399">
        <v>3</v>
      </c>
      <c r="H20" s="412">
        <f>#N/A</f>
        <v>1.4433962264150944</v>
      </c>
      <c r="I20" s="412">
        <f>#N/A</f>
        <v>1.9245283018867925</v>
      </c>
      <c r="J20" s="419">
        <v>1</v>
      </c>
      <c r="K20" s="419">
        <v>57</v>
      </c>
      <c r="L20" s="400"/>
      <c r="M20" s="399"/>
      <c r="N20" s="399">
        <f>#N/A</f>
        <v>0</v>
      </c>
      <c r="O20" s="412">
        <f>#N/A</f>
        <v>0</v>
      </c>
      <c r="P20" s="412">
        <f>#N/A</f>
        <v>0</v>
      </c>
      <c r="Q20" s="412">
        <f>#N/A</f>
        <v>1.9245283018867925</v>
      </c>
      <c r="R20" s="401"/>
      <c r="S20" s="401"/>
      <c r="T20" s="401"/>
      <c r="U20" s="401"/>
      <c r="V20" s="401"/>
      <c r="W20" s="401"/>
      <c r="X20" s="401"/>
      <c r="Y20" s="402"/>
      <c r="Z20" s="402"/>
      <c r="AA20" s="402"/>
    </row>
    <row r="21" spans="1:27" ht="15">
      <c r="A21" s="54">
        <v>16</v>
      </c>
      <c r="B21" s="399" t="s">
        <v>627</v>
      </c>
      <c r="C21" s="399">
        <v>24</v>
      </c>
      <c r="D21" s="399">
        <v>64</v>
      </c>
      <c r="E21" s="399">
        <v>1</v>
      </c>
      <c r="F21" s="412">
        <f>#N/A</f>
        <v>0.375</v>
      </c>
      <c r="G21" s="399">
        <v>2</v>
      </c>
      <c r="H21" s="412">
        <f>#N/A</f>
        <v>0.75</v>
      </c>
      <c r="I21" s="412">
        <f>#N/A</f>
        <v>1.125</v>
      </c>
      <c r="J21" s="419"/>
      <c r="K21" s="419">
        <v>33</v>
      </c>
      <c r="L21" s="400"/>
      <c r="M21" s="399"/>
      <c r="N21" s="399">
        <f>#N/A</f>
        <v>0</v>
      </c>
      <c r="O21" s="412">
        <f>#N/A</f>
        <v>0</v>
      </c>
      <c r="P21" s="412">
        <f>#N/A</f>
        <v>0</v>
      </c>
      <c r="Q21" s="412">
        <f>#N/A</f>
        <v>1.125</v>
      </c>
      <c r="R21" s="401"/>
      <c r="S21" s="401"/>
      <c r="T21" s="401"/>
      <c r="U21" s="401"/>
      <c r="V21" s="401"/>
      <c r="W21" s="401"/>
      <c r="X21" s="401"/>
      <c r="Y21" s="402"/>
      <c r="Z21" s="402"/>
      <c r="AA21" s="402"/>
    </row>
    <row r="22" spans="1:27" ht="15">
      <c r="A22" s="54">
        <v>17</v>
      </c>
      <c r="B22" s="399" t="s">
        <v>621</v>
      </c>
      <c r="C22" s="399">
        <v>44</v>
      </c>
      <c r="D22" s="399">
        <v>268</v>
      </c>
      <c r="E22" s="399">
        <v>1</v>
      </c>
      <c r="F22" s="412">
        <f>#N/A</f>
        <v>0.16417910447761194</v>
      </c>
      <c r="G22" s="399">
        <v>4</v>
      </c>
      <c r="H22" s="412">
        <f>#N/A</f>
        <v>0.6567164179104478</v>
      </c>
      <c r="I22" s="412">
        <f>#N/A</f>
        <v>0.8208955223880597</v>
      </c>
      <c r="J22" s="419">
        <v>0</v>
      </c>
      <c r="K22" s="419">
        <v>131</v>
      </c>
      <c r="L22" s="400"/>
      <c r="M22" s="399"/>
      <c r="N22" s="399">
        <f>#N/A</f>
        <v>0</v>
      </c>
      <c r="O22" s="412">
        <f>#N/A</f>
        <v>0</v>
      </c>
      <c r="P22" s="412">
        <f>#N/A</f>
        <v>0</v>
      </c>
      <c r="Q22" s="412">
        <f>#N/A</f>
        <v>0.8208955223880597</v>
      </c>
      <c r="R22" s="401"/>
      <c r="S22" s="401"/>
      <c r="T22" s="401"/>
      <c r="U22" s="401"/>
      <c r="V22" s="401"/>
      <c r="W22" s="401"/>
      <c r="X22" s="401"/>
      <c r="Y22" s="402"/>
      <c r="Z22" s="402"/>
      <c r="AA22" s="402"/>
    </row>
    <row r="23" spans="1:27" ht="15">
      <c r="A23" s="54">
        <v>18</v>
      </c>
      <c r="B23" s="399" t="s">
        <v>602</v>
      </c>
      <c r="C23" s="399">
        <v>16</v>
      </c>
      <c r="D23" s="399">
        <v>22</v>
      </c>
      <c r="E23" s="399"/>
      <c r="F23" s="412">
        <f>#N/A</f>
        <v>0</v>
      </c>
      <c r="G23" s="399">
        <v>1</v>
      </c>
      <c r="H23" s="412">
        <f>#N/A</f>
        <v>0.7272727272727273</v>
      </c>
      <c r="I23" s="412">
        <f>#N/A</f>
        <v>0.7272727272727273</v>
      </c>
      <c r="J23" s="419"/>
      <c r="K23" s="419">
        <v>8</v>
      </c>
      <c r="L23" s="400"/>
      <c r="M23" s="399"/>
      <c r="N23" s="399">
        <f>#N/A</f>
        <v>0</v>
      </c>
      <c r="O23" s="412">
        <f>#N/A</f>
        <v>0</v>
      </c>
      <c r="P23" s="412">
        <f>#N/A</f>
        <v>0</v>
      </c>
      <c r="Q23" s="412">
        <f>#N/A</f>
        <v>0.7272727272727273</v>
      </c>
      <c r="R23" s="401"/>
      <c r="S23" s="401"/>
      <c r="T23" s="401"/>
      <c r="U23" s="401"/>
      <c r="V23" s="401"/>
      <c r="W23" s="401"/>
      <c r="X23" s="401"/>
      <c r="Y23" s="402"/>
      <c r="Z23" s="402"/>
      <c r="AA23" s="402"/>
    </row>
    <row r="24" spans="1:27" ht="15">
      <c r="A24" s="54">
        <v>19</v>
      </c>
      <c r="B24" s="399" t="s">
        <v>601</v>
      </c>
      <c r="C24" s="399">
        <v>8</v>
      </c>
      <c r="D24" s="399">
        <v>11</v>
      </c>
      <c r="E24" s="399"/>
      <c r="F24" s="412">
        <f>#N/A</f>
        <v>0</v>
      </c>
      <c r="G24" s="399">
        <v>1</v>
      </c>
      <c r="H24" s="412">
        <f>#N/A</f>
        <v>0.7272727272727273</v>
      </c>
      <c r="I24" s="412">
        <f>#N/A</f>
        <v>0.7272727272727273</v>
      </c>
      <c r="J24" s="419"/>
      <c r="K24" s="419">
        <v>4</v>
      </c>
      <c r="L24" s="400"/>
      <c r="M24" s="399"/>
      <c r="N24" s="399">
        <f>#N/A</f>
        <v>0</v>
      </c>
      <c r="O24" s="412">
        <f>#N/A</f>
        <v>0</v>
      </c>
      <c r="P24" s="412">
        <f>#N/A</f>
        <v>0</v>
      </c>
      <c r="Q24" s="412">
        <f>#N/A</f>
        <v>0.7272727272727273</v>
      </c>
      <c r="R24" s="401"/>
      <c r="S24" s="401"/>
      <c r="T24" s="401"/>
      <c r="U24" s="401"/>
      <c r="V24" s="401"/>
      <c r="W24" s="401"/>
      <c r="X24" s="401"/>
      <c r="Y24" s="402"/>
      <c r="Z24" s="402"/>
      <c r="AA24" s="402"/>
    </row>
    <row r="25" spans="1:27" ht="15">
      <c r="A25" s="54">
        <v>20</v>
      </c>
      <c r="B25" s="399" t="s">
        <v>618</v>
      </c>
      <c r="C25" s="399">
        <v>23</v>
      </c>
      <c r="D25" s="399">
        <v>67</v>
      </c>
      <c r="E25" s="399"/>
      <c r="F25" s="412">
        <f>#N/A</f>
        <v>0</v>
      </c>
      <c r="G25" s="399">
        <v>2</v>
      </c>
      <c r="H25" s="412">
        <f>#N/A</f>
        <v>0.6865671641791045</v>
      </c>
      <c r="I25" s="412">
        <f>#N/A</f>
        <v>0.6865671641791045</v>
      </c>
      <c r="J25" s="419"/>
      <c r="K25" s="419">
        <v>36</v>
      </c>
      <c r="L25" s="400"/>
      <c r="M25" s="399"/>
      <c r="N25" s="399">
        <f>#N/A</f>
        <v>0</v>
      </c>
      <c r="O25" s="412">
        <f>#N/A</f>
        <v>0</v>
      </c>
      <c r="P25" s="412">
        <f>#N/A</f>
        <v>0</v>
      </c>
      <c r="Q25" s="412">
        <f>#N/A</f>
        <v>0.6865671641791045</v>
      </c>
      <c r="R25" s="401"/>
      <c r="S25" s="401"/>
      <c r="T25" s="401"/>
      <c r="U25" s="401"/>
      <c r="V25" s="401"/>
      <c r="W25" s="401"/>
      <c r="X25" s="401"/>
      <c r="Y25" s="402"/>
      <c r="Z25" s="402"/>
      <c r="AA25" s="402"/>
    </row>
    <row r="26" spans="1:27" ht="15">
      <c r="A26" s="54">
        <v>21</v>
      </c>
      <c r="B26" s="420" t="s">
        <v>631</v>
      </c>
      <c r="C26" s="399">
        <v>26</v>
      </c>
      <c r="D26" s="399">
        <v>83</v>
      </c>
      <c r="E26" s="399"/>
      <c r="F26" s="412">
        <f>#N/A</f>
        <v>0</v>
      </c>
      <c r="G26" s="399">
        <v>2</v>
      </c>
      <c r="H26" s="412">
        <f>#N/A</f>
        <v>0.6265060240963856</v>
      </c>
      <c r="I26" s="412">
        <f>#N/A</f>
        <v>0.6265060240963856</v>
      </c>
      <c r="J26" s="419"/>
      <c r="K26" s="419">
        <v>32</v>
      </c>
      <c r="L26" s="400"/>
      <c r="M26" s="399"/>
      <c r="N26" s="399">
        <f>#N/A</f>
        <v>0</v>
      </c>
      <c r="O26" s="412">
        <f>#N/A</f>
        <v>0</v>
      </c>
      <c r="P26" s="412">
        <f>#N/A</f>
        <v>0</v>
      </c>
      <c r="Q26" s="412">
        <f>#N/A</f>
        <v>0.6265060240963856</v>
      </c>
      <c r="R26" s="401"/>
      <c r="S26" s="401"/>
      <c r="T26" s="401"/>
      <c r="U26" s="401"/>
      <c r="V26" s="401"/>
      <c r="W26" s="401"/>
      <c r="X26" s="401"/>
      <c r="Y26" s="402"/>
      <c r="Z26" s="402"/>
      <c r="AA26" s="402"/>
    </row>
    <row r="27" spans="1:27" ht="15">
      <c r="A27" s="54">
        <v>22</v>
      </c>
      <c r="B27" s="399" t="s">
        <v>634</v>
      </c>
      <c r="C27" s="399">
        <v>16</v>
      </c>
      <c r="D27" s="399">
        <v>73</v>
      </c>
      <c r="E27" s="399"/>
      <c r="F27" s="412">
        <f>#N/A</f>
        <v>0</v>
      </c>
      <c r="G27" s="399">
        <v>2</v>
      </c>
      <c r="H27" s="412">
        <f>#N/A</f>
        <v>0.4383561643835616</v>
      </c>
      <c r="I27" s="412">
        <f>#N/A</f>
        <v>0.4383561643835616</v>
      </c>
      <c r="J27" s="419"/>
      <c r="K27" s="419">
        <v>30</v>
      </c>
      <c r="L27" s="400"/>
      <c r="M27" s="399"/>
      <c r="N27" s="399">
        <f>#N/A</f>
        <v>0</v>
      </c>
      <c r="O27" s="412">
        <f>#N/A</f>
        <v>0</v>
      </c>
      <c r="P27" s="412">
        <f>#N/A</f>
        <v>0</v>
      </c>
      <c r="Q27" s="412">
        <f>#N/A</f>
        <v>0.4383561643835616</v>
      </c>
      <c r="R27" s="401"/>
      <c r="S27" s="401"/>
      <c r="T27" s="401"/>
      <c r="U27" s="401"/>
      <c r="V27" s="401"/>
      <c r="W27" s="401"/>
      <c r="X27" s="401"/>
      <c r="Y27" s="402"/>
      <c r="Z27" s="402"/>
      <c r="AA27" s="402"/>
    </row>
    <row r="28" spans="1:27" ht="15">
      <c r="A28" s="54">
        <v>23</v>
      </c>
      <c r="B28" s="399" t="s">
        <v>614</v>
      </c>
      <c r="C28" s="399">
        <v>23</v>
      </c>
      <c r="D28" s="399">
        <v>59</v>
      </c>
      <c r="E28" s="399"/>
      <c r="F28" s="412">
        <f>#N/A</f>
        <v>0</v>
      </c>
      <c r="G28" s="399">
        <v>1</v>
      </c>
      <c r="H28" s="412">
        <f>#N/A</f>
        <v>0.3898305084745763</v>
      </c>
      <c r="I28" s="412">
        <f>#N/A</f>
        <v>0.3898305084745763</v>
      </c>
      <c r="J28" s="419"/>
      <c r="K28" s="419">
        <v>27</v>
      </c>
      <c r="L28" s="400"/>
      <c r="M28" s="399"/>
      <c r="N28" s="399">
        <f>#N/A</f>
        <v>0</v>
      </c>
      <c r="O28" s="412">
        <f>#N/A</f>
        <v>0</v>
      </c>
      <c r="P28" s="412">
        <f>#N/A</f>
        <v>0</v>
      </c>
      <c r="Q28" s="412">
        <f>#N/A</f>
        <v>0.3898305084745763</v>
      </c>
      <c r="R28" s="401"/>
      <c r="S28" s="401"/>
      <c r="T28" s="401"/>
      <c r="U28" s="401"/>
      <c r="V28" s="401"/>
      <c r="W28" s="401"/>
      <c r="X28" s="401"/>
      <c r="Y28" s="402"/>
      <c r="Z28" s="402"/>
      <c r="AA28" s="402"/>
    </row>
    <row r="29" spans="1:27" ht="15">
      <c r="A29" s="54">
        <v>24</v>
      </c>
      <c r="B29" s="399" t="s">
        <v>615</v>
      </c>
      <c r="C29" s="399">
        <v>18</v>
      </c>
      <c r="D29" s="399">
        <v>63</v>
      </c>
      <c r="E29" s="399"/>
      <c r="F29" s="412">
        <f>#N/A</f>
        <v>0</v>
      </c>
      <c r="G29" s="399">
        <v>1</v>
      </c>
      <c r="H29" s="412">
        <f>#N/A</f>
        <v>0.2857142857142857</v>
      </c>
      <c r="I29" s="412">
        <f>#N/A</f>
        <v>0.2857142857142857</v>
      </c>
      <c r="J29" s="419"/>
      <c r="K29" s="419">
        <v>31</v>
      </c>
      <c r="L29" s="400"/>
      <c r="M29" s="399"/>
      <c r="N29" s="399">
        <f>#N/A</f>
        <v>0</v>
      </c>
      <c r="O29" s="412">
        <f>#N/A</f>
        <v>0</v>
      </c>
      <c r="P29" s="412">
        <f>#N/A</f>
        <v>0</v>
      </c>
      <c r="Q29" s="412">
        <f>#N/A</f>
        <v>0.2857142857142857</v>
      </c>
      <c r="R29" s="401"/>
      <c r="S29" s="401"/>
      <c r="T29" s="401"/>
      <c r="U29" s="401"/>
      <c r="V29" s="401"/>
      <c r="W29" s="401"/>
      <c r="X29" s="401"/>
      <c r="Y29" s="402"/>
      <c r="Z29" s="402"/>
      <c r="AA29" s="402"/>
    </row>
    <row r="30" spans="1:27" ht="15">
      <c r="A30" s="54">
        <v>25</v>
      </c>
      <c r="B30" s="399" t="s">
        <v>628</v>
      </c>
      <c r="C30" s="399">
        <v>10</v>
      </c>
      <c r="D30" s="399">
        <v>59</v>
      </c>
      <c r="E30" s="399">
        <v>1</v>
      </c>
      <c r="F30" s="412">
        <f>#N/A</f>
        <v>0.1694915254237288</v>
      </c>
      <c r="G30" s="399"/>
      <c r="H30" s="412">
        <f>#N/A</f>
        <v>0</v>
      </c>
      <c r="I30" s="412">
        <f>#N/A</f>
        <v>0.1694915254237288</v>
      </c>
      <c r="J30" s="419"/>
      <c r="K30" s="419">
        <v>23</v>
      </c>
      <c r="L30" s="400"/>
      <c r="M30" s="399"/>
      <c r="N30" s="399">
        <f>#N/A</f>
        <v>0</v>
      </c>
      <c r="O30" s="412">
        <f>#N/A</f>
        <v>0</v>
      </c>
      <c r="P30" s="412">
        <f>#N/A</f>
        <v>0</v>
      </c>
      <c r="Q30" s="412">
        <f>#N/A</f>
        <v>0.1694915254237288</v>
      </c>
      <c r="R30" s="401"/>
      <c r="S30" s="401"/>
      <c r="T30" s="401"/>
      <c r="U30" s="401"/>
      <c r="V30" s="401"/>
      <c r="W30" s="401"/>
      <c r="X30" s="401"/>
      <c r="Y30" s="402"/>
      <c r="Z30" s="402"/>
      <c r="AA30" s="402"/>
    </row>
    <row r="31" spans="1:27" ht="15">
      <c r="A31" s="54">
        <v>26</v>
      </c>
      <c r="B31" s="420" t="s">
        <v>607</v>
      </c>
      <c r="C31" s="399">
        <v>9</v>
      </c>
      <c r="D31" s="399">
        <v>77</v>
      </c>
      <c r="E31" s="399"/>
      <c r="F31" s="412">
        <f>#N/A</f>
        <v>0</v>
      </c>
      <c r="G31" s="399">
        <v>1</v>
      </c>
      <c r="H31" s="412">
        <f>#N/A</f>
        <v>0.11688311688311688</v>
      </c>
      <c r="I31" s="412">
        <f>#N/A</f>
        <v>0.11688311688311688</v>
      </c>
      <c r="J31" s="419"/>
      <c r="K31" s="419">
        <v>18</v>
      </c>
      <c r="L31" s="400"/>
      <c r="M31" s="399"/>
      <c r="N31" s="399">
        <f>#N/A</f>
        <v>0</v>
      </c>
      <c r="O31" s="412">
        <f>#N/A</f>
        <v>0</v>
      </c>
      <c r="P31" s="412">
        <f>#N/A</f>
        <v>0</v>
      </c>
      <c r="Q31" s="412">
        <f>#N/A</f>
        <v>0.11688311688311688</v>
      </c>
      <c r="R31" s="401"/>
      <c r="S31" s="401"/>
      <c r="T31" s="401"/>
      <c r="U31" s="401"/>
      <c r="V31" s="401"/>
      <c r="W31" s="401"/>
      <c r="X31" s="401"/>
      <c r="Y31" s="402"/>
      <c r="Z31" s="402"/>
      <c r="AA31" s="402"/>
    </row>
    <row r="32" spans="1:27" ht="15">
      <c r="A32" s="54">
        <v>27</v>
      </c>
      <c r="B32" s="399" t="s">
        <v>609</v>
      </c>
      <c r="C32" s="399">
        <v>11</v>
      </c>
      <c r="D32" s="399">
        <v>11</v>
      </c>
      <c r="E32" s="399"/>
      <c r="F32" s="412">
        <f>#N/A</f>
        <v>0</v>
      </c>
      <c r="G32" s="399"/>
      <c r="H32" s="412">
        <f>#N/A</f>
        <v>0</v>
      </c>
      <c r="I32" s="412">
        <f>#N/A</f>
        <v>0</v>
      </c>
      <c r="J32" s="419"/>
      <c r="K32" s="419">
        <v>2</v>
      </c>
      <c r="L32" s="400"/>
      <c r="M32" s="399"/>
      <c r="N32" s="399">
        <f>#N/A</f>
        <v>0</v>
      </c>
      <c r="O32" s="412">
        <f>#N/A</f>
        <v>0</v>
      </c>
      <c r="P32" s="412">
        <f>#N/A</f>
        <v>0</v>
      </c>
      <c r="Q32" s="412">
        <f>#N/A</f>
        <v>0</v>
      </c>
      <c r="R32" s="401"/>
      <c r="S32" s="401"/>
      <c r="T32" s="401"/>
      <c r="U32" s="401"/>
      <c r="V32" s="401"/>
      <c r="W32" s="401"/>
      <c r="X32" s="401"/>
      <c r="Y32" s="402"/>
      <c r="Z32" s="402"/>
      <c r="AA32" s="402"/>
    </row>
    <row r="33" spans="1:27" ht="15">
      <c r="A33" s="54">
        <v>28</v>
      </c>
      <c r="B33" s="399" t="s">
        <v>603</v>
      </c>
      <c r="C33" s="399">
        <v>13</v>
      </c>
      <c r="D33" s="399">
        <v>13</v>
      </c>
      <c r="E33" s="399"/>
      <c r="F33" s="412">
        <f>#N/A</f>
        <v>0</v>
      </c>
      <c r="G33" s="399"/>
      <c r="H33" s="412">
        <f>#N/A</f>
        <v>0</v>
      </c>
      <c r="I33" s="412">
        <f>#N/A</f>
        <v>0</v>
      </c>
      <c r="J33" s="419"/>
      <c r="K33" s="419">
        <v>4</v>
      </c>
      <c r="L33" s="400"/>
      <c r="M33" s="399"/>
      <c r="N33" s="399">
        <f>#N/A</f>
        <v>0</v>
      </c>
      <c r="O33" s="412">
        <f>#N/A</f>
        <v>0</v>
      </c>
      <c r="P33" s="412">
        <f>#N/A</f>
        <v>0</v>
      </c>
      <c r="Q33" s="412">
        <f>#N/A</f>
        <v>0</v>
      </c>
      <c r="R33" s="401"/>
      <c r="S33" s="401"/>
      <c r="T33" s="401"/>
      <c r="U33" s="401"/>
      <c r="V33" s="401"/>
      <c r="W33" s="401"/>
      <c r="X33" s="401"/>
      <c r="Y33" s="402"/>
      <c r="Z33" s="402"/>
      <c r="AA33" s="402"/>
    </row>
    <row r="34" spans="1:27" ht="15">
      <c r="A34" s="54">
        <v>29</v>
      </c>
      <c r="B34" s="399" t="s">
        <v>633</v>
      </c>
      <c r="C34" s="399">
        <v>16</v>
      </c>
      <c r="D34" s="399">
        <v>27</v>
      </c>
      <c r="E34" s="399"/>
      <c r="F34" s="412">
        <f>#N/A</f>
        <v>0</v>
      </c>
      <c r="G34" s="399"/>
      <c r="H34" s="412">
        <f>#N/A</f>
        <v>0</v>
      </c>
      <c r="I34" s="412">
        <f>#N/A</f>
        <v>0</v>
      </c>
      <c r="J34" s="419"/>
      <c r="K34" s="419">
        <v>10</v>
      </c>
      <c r="L34" s="400"/>
      <c r="M34" s="399"/>
      <c r="N34" s="399">
        <f>#N/A</f>
        <v>0</v>
      </c>
      <c r="O34" s="412">
        <f>#N/A</f>
        <v>0</v>
      </c>
      <c r="P34" s="412">
        <f>#N/A</f>
        <v>0</v>
      </c>
      <c r="Q34" s="412">
        <f>#N/A</f>
        <v>0</v>
      </c>
      <c r="R34" s="401"/>
      <c r="S34" s="401"/>
      <c r="T34" s="401"/>
      <c r="U34" s="401"/>
      <c r="V34" s="401"/>
      <c r="W34" s="401"/>
      <c r="X34" s="401"/>
      <c r="Y34" s="402"/>
      <c r="Z34" s="402"/>
      <c r="AA34" s="402"/>
    </row>
    <row r="35" spans="1:27" ht="15">
      <c r="A35" s="54">
        <v>30</v>
      </c>
      <c r="B35" s="399" t="s">
        <v>608</v>
      </c>
      <c r="C35" s="399">
        <v>9</v>
      </c>
      <c r="D35" s="399">
        <v>17</v>
      </c>
      <c r="E35" s="399"/>
      <c r="F35" s="412">
        <f>#N/A</f>
        <v>0</v>
      </c>
      <c r="G35" s="399"/>
      <c r="H35" s="412">
        <f>#N/A</f>
        <v>0</v>
      </c>
      <c r="I35" s="412">
        <f>#N/A</f>
        <v>0</v>
      </c>
      <c r="J35" s="419"/>
      <c r="K35" s="419">
        <v>10</v>
      </c>
      <c r="L35" s="400"/>
      <c r="M35" s="399"/>
      <c r="N35" s="399">
        <f>#N/A</f>
        <v>0</v>
      </c>
      <c r="O35" s="412">
        <f>#N/A</f>
        <v>0</v>
      </c>
      <c r="P35" s="412">
        <f>#N/A</f>
        <v>0</v>
      </c>
      <c r="Q35" s="412">
        <f>#N/A</f>
        <v>0</v>
      </c>
      <c r="R35" s="401"/>
      <c r="S35" s="401"/>
      <c r="T35" s="401"/>
      <c r="U35" s="401"/>
      <c r="V35" s="401"/>
      <c r="W35" s="401"/>
      <c r="X35" s="401"/>
      <c r="Y35" s="402"/>
      <c r="Z35" s="402"/>
      <c r="AA35" s="402"/>
    </row>
    <row r="36" spans="1:27" ht="15">
      <c r="A36" s="54">
        <v>31</v>
      </c>
      <c r="B36" s="420" t="s">
        <v>619</v>
      </c>
      <c r="C36" s="399">
        <v>22</v>
      </c>
      <c r="D36" s="399">
        <v>83</v>
      </c>
      <c r="E36" s="399"/>
      <c r="F36" s="412">
        <f>#N/A</f>
        <v>0</v>
      </c>
      <c r="G36" s="399"/>
      <c r="H36" s="412">
        <f>#N/A</f>
        <v>0</v>
      </c>
      <c r="I36" s="412">
        <f>#N/A</f>
        <v>0</v>
      </c>
      <c r="J36" s="419"/>
      <c r="K36" s="419">
        <v>26</v>
      </c>
      <c r="L36" s="400"/>
      <c r="M36" s="399"/>
      <c r="N36" s="399">
        <f>#N/A</f>
        <v>0</v>
      </c>
      <c r="O36" s="412">
        <f>#N/A</f>
        <v>0</v>
      </c>
      <c r="P36" s="412">
        <f>#N/A</f>
        <v>0</v>
      </c>
      <c r="Q36" s="412">
        <f>#N/A</f>
        <v>0</v>
      </c>
      <c r="R36" s="401"/>
      <c r="S36" s="401"/>
      <c r="T36" s="401"/>
      <c r="U36" s="401"/>
      <c r="V36" s="401"/>
      <c r="W36" s="401"/>
      <c r="X36" s="401"/>
      <c r="Y36" s="402"/>
      <c r="Z36" s="402"/>
      <c r="AA36" s="402"/>
    </row>
    <row r="37" spans="1:27" ht="15">
      <c r="A37" s="54">
        <v>32</v>
      </c>
      <c r="B37" s="399" t="s">
        <v>605</v>
      </c>
      <c r="C37" s="399">
        <v>6</v>
      </c>
      <c r="D37" s="399">
        <v>21</v>
      </c>
      <c r="E37" s="399"/>
      <c r="F37" s="412">
        <f>#N/A</f>
        <v>0</v>
      </c>
      <c r="G37" s="399"/>
      <c r="H37" s="412">
        <f>#N/A</f>
        <v>0</v>
      </c>
      <c r="I37" s="412">
        <f>#N/A</f>
        <v>0</v>
      </c>
      <c r="J37" s="419"/>
      <c r="K37" s="419">
        <v>7</v>
      </c>
      <c r="L37" s="400"/>
      <c r="M37" s="399"/>
      <c r="N37" s="399">
        <f>#N/A</f>
        <v>0</v>
      </c>
      <c r="O37" s="412">
        <f>#N/A</f>
        <v>0</v>
      </c>
      <c r="P37" s="412">
        <f>#N/A</f>
        <v>0</v>
      </c>
      <c r="Q37" s="412">
        <f>#N/A</f>
        <v>0</v>
      </c>
      <c r="R37" s="401"/>
      <c r="S37" s="401"/>
      <c r="T37" s="401"/>
      <c r="U37" s="401"/>
      <c r="V37" s="401"/>
      <c r="W37" s="401"/>
      <c r="X37" s="401"/>
      <c r="Y37" s="402"/>
      <c r="Z37" s="402"/>
      <c r="AA37" s="402"/>
    </row>
    <row r="38" spans="1:27" ht="15">
      <c r="A38" s="54">
        <v>33</v>
      </c>
      <c r="B38" s="399" t="s">
        <v>276</v>
      </c>
      <c r="C38" s="399">
        <v>10</v>
      </c>
      <c r="D38" s="399">
        <v>15</v>
      </c>
      <c r="E38" s="399"/>
      <c r="F38" s="412">
        <f>#N/A</f>
        <v>0</v>
      </c>
      <c r="G38" s="399"/>
      <c r="H38" s="412">
        <f>#N/A</f>
        <v>0</v>
      </c>
      <c r="I38" s="412">
        <f>#N/A</f>
        <v>0</v>
      </c>
      <c r="J38" s="419"/>
      <c r="K38" s="419">
        <v>4</v>
      </c>
      <c r="L38" s="400"/>
      <c r="M38" s="399"/>
      <c r="N38" s="399">
        <f>#N/A</f>
        <v>0</v>
      </c>
      <c r="O38" s="412">
        <f>#N/A</f>
        <v>0</v>
      </c>
      <c r="P38" s="412">
        <f>#N/A</f>
        <v>0</v>
      </c>
      <c r="Q38" s="412">
        <f>#N/A</f>
        <v>0</v>
      </c>
      <c r="R38" s="401"/>
      <c r="S38" s="401"/>
      <c r="T38" s="401"/>
      <c r="U38" s="401"/>
      <c r="V38" s="401"/>
      <c r="W38" s="401"/>
      <c r="X38" s="401"/>
      <c r="Y38" s="402"/>
      <c r="Z38" s="402"/>
      <c r="AA38" s="402"/>
    </row>
    <row r="39" spans="1:27" ht="15">
      <c r="A39" s="54">
        <v>34</v>
      </c>
      <c r="B39" s="399" t="s">
        <v>629</v>
      </c>
      <c r="C39" s="399">
        <v>3</v>
      </c>
      <c r="D39" s="399">
        <v>15</v>
      </c>
      <c r="E39" s="399"/>
      <c r="F39" s="412">
        <f>#N/A</f>
        <v>0</v>
      </c>
      <c r="G39" s="399"/>
      <c r="H39" s="412">
        <f>#N/A</f>
        <v>0</v>
      </c>
      <c r="I39" s="412">
        <f>#N/A</f>
        <v>0</v>
      </c>
      <c r="J39" s="419"/>
      <c r="K39" s="419">
        <v>5</v>
      </c>
      <c r="L39" s="400"/>
      <c r="M39" s="399"/>
      <c r="N39" s="399">
        <f>#N/A</f>
        <v>0</v>
      </c>
      <c r="O39" s="412">
        <f>#N/A</f>
        <v>0</v>
      </c>
      <c r="P39" s="412">
        <f>#N/A</f>
        <v>0</v>
      </c>
      <c r="Q39" s="412">
        <f>#N/A</f>
        <v>0</v>
      </c>
      <c r="R39" s="401"/>
      <c r="S39" s="401"/>
      <c r="T39" s="401"/>
      <c r="U39" s="401"/>
      <c r="V39" s="401"/>
      <c r="W39" s="401"/>
      <c r="X39" s="401"/>
      <c r="Y39" s="402"/>
      <c r="Z39" s="402"/>
      <c r="AA39" s="402"/>
    </row>
    <row r="40" spans="1:27" ht="15">
      <c r="A40" s="54">
        <v>35</v>
      </c>
      <c r="B40" s="399" t="s">
        <v>623</v>
      </c>
      <c r="C40" s="399">
        <v>8</v>
      </c>
      <c r="D40" s="399">
        <v>18</v>
      </c>
      <c r="E40" s="399"/>
      <c r="F40" s="412">
        <f>#N/A</f>
        <v>0</v>
      </c>
      <c r="G40" s="399"/>
      <c r="H40" s="412">
        <f>#N/A</f>
        <v>0</v>
      </c>
      <c r="I40" s="412">
        <f>#N/A</f>
        <v>0</v>
      </c>
      <c r="J40" s="419"/>
      <c r="K40" s="419">
        <v>8</v>
      </c>
      <c r="L40" s="400"/>
      <c r="M40" s="399"/>
      <c r="N40" s="399">
        <f>#N/A</f>
        <v>0</v>
      </c>
      <c r="O40" s="412">
        <f>#N/A</f>
        <v>0</v>
      </c>
      <c r="P40" s="412">
        <f>#N/A</f>
        <v>0</v>
      </c>
      <c r="Q40" s="412">
        <f>#N/A</f>
        <v>0</v>
      </c>
      <c r="R40" s="401"/>
      <c r="S40" s="401"/>
      <c r="T40" s="401"/>
      <c r="U40" s="401"/>
      <c r="V40" s="401"/>
      <c r="W40" s="401"/>
      <c r="X40" s="401"/>
      <c r="Y40" s="402"/>
      <c r="Z40" s="402"/>
      <c r="AA40" s="402"/>
    </row>
    <row r="41" spans="1:27" ht="17.25" customHeight="1">
      <c r="A41" s="38"/>
      <c r="B41" s="401"/>
      <c r="C41" s="404"/>
      <c r="D41" s="404"/>
      <c r="E41" s="404"/>
      <c r="F41" s="587"/>
      <c r="G41" s="404"/>
      <c r="H41" s="404"/>
      <c r="I41" s="401"/>
      <c r="J41" s="401"/>
      <c r="K41" s="401"/>
      <c r="L41" s="401"/>
      <c r="M41" s="401"/>
      <c r="N41" s="401"/>
      <c r="O41" s="401"/>
      <c r="P41" s="401"/>
      <c r="Q41" s="401" t="s">
        <v>819</v>
      </c>
      <c r="R41" s="403"/>
      <c r="S41" s="403"/>
      <c r="T41" s="403"/>
      <c r="U41" s="403"/>
      <c r="V41" s="403"/>
      <c r="W41" s="403"/>
      <c r="X41" s="403"/>
      <c r="Y41" s="403"/>
      <c r="Z41" s="403"/>
      <c r="AA41" s="403"/>
    </row>
    <row r="42" spans="1:27" ht="15">
      <c r="A42" s="292"/>
      <c r="B42" s="414" t="s">
        <v>594</v>
      </c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4"/>
    </row>
    <row r="43" spans="1:27" ht="15">
      <c r="A43" s="292"/>
      <c r="B43" s="414" t="s">
        <v>595</v>
      </c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</row>
    <row r="44" spans="1:27" ht="15">
      <c r="A44" s="292"/>
      <c r="B44" s="414" t="s">
        <v>596</v>
      </c>
      <c r="C44" s="414"/>
      <c r="D44" s="414"/>
      <c r="E44" s="414"/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  <c r="V44" s="414"/>
      <c r="W44" s="414"/>
      <c r="X44" s="414"/>
      <c r="Y44" s="414"/>
      <c r="Z44" s="414"/>
      <c r="AA44" s="414"/>
    </row>
    <row r="45" spans="1:27" ht="15">
      <c r="A45" s="292"/>
      <c r="B45" s="414" t="s">
        <v>597</v>
      </c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4"/>
      <c r="O45" s="414"/>
      <c r="P45" s="414"/>
      <c r="Q45" s="414"/>
      <c r="R45" s="414"/>
      <c r="S45" s="414"/>
      <c r="T45" s="414"/>
      <c r="U45" s="414"/>
      <c r="V45" s="414"/>
      <c r="W45" s="414"/>
      <c r="X45" s="414"/>
      <c r="Y45" s="414"/>
      <c r="Z45" s="414"/>
      <c r="AA45" s="414"/>
    </row>
    <row r="46" spans="1:27" ht="15">
      <c r="A46" s="292"/>
      <c r="B46" s="414" t="s">
        <v>598</v>
      </c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4"/>
      <c r="X46" s="414"/>
      <c r="Y46" s="414"/>
      <c r="Z46" s="414"/>
      <c r="AA46" s="414"/>
    </row>
    <row r="47" spans="1:27" ht="15">
      <c r="A47" s="292"/>
      <c r="B47" s="414" t="s">
        <v>599</v>
      </c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4"/>
      <c r="X47" s="414"/>
      <c r="Y47" s="414"/>
      <c r="Z47" s="414"/>
      <c r="AA47" s="414"/>
    </row>
    <row r="48" spans="1:27" ht="15">
      <c r="A48" s="38"/>
      <c r="B48" s="414" t="s">
        <v>600</v>
      </c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  <c r="Z48" s="414"/>
      <c r="AA48" s="414"/>
    </row>
    <row r="49" spans="1:27" ht="16.5">
      <c r="A49" s="292"/>
      <c r="B49" s="414" t="s">
        <v>647</v>
      </c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4"/>
      <c r="AA49" s="414"/>
    </row>
    <row r="50" spans="1:27" ht="16.5" customHeight="1">
      <c r="A50" s="292"/>
      <c r="B50" s="306" t="s">
        <v>648</v>
      </c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</row>
    <row r="51" spans="1:27" ht="16.5">
      <c r="A51" s="215"/>
      <c r="B51" s="414" t="s">
        <v>817</v>
      </c>
      <c r="C51" s="414"/>
      <c r="D51" s="414"/>
      <c r="E51" s="414"/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4"/>
      <c r="AA51" s="414"/>
    </row>
    <row r="52" spans="1:27" ht="16.5">
      <c r="A52" s="292"/>
      <c r="B52" s="414" t="s">
        <v>657</v>
      </c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</row>
  </sheetData>
  <sheetProtection/>
  <mergeCells count="2">
    <mergeCell ref="C3:I3"/>
    <mergeCell ref="J3:Q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ЦО</dc:creator>
  <cp:keywords/>
  <dc:description/>
  <cp:lastModifiedBy>Валентина Кокина</cp:lastModifiedBy>
  <cp:lastPrinted>2018-06-01T12:13:19Z</cp:lastPrinted>
  <dcterms:created xsi:type="dcterms:W3CDTF">2009-02-04T09:55:49Z</dcterms:created>
  <dcterms:modified xsi:type="dcterms:W3CDTF">2018-06-04T12:42:33Z</dcterms:modified>
  <cp:category/>
  <cp:version/>
  <cp:contentType/>
  <cp:contentStatus/>
</cp:coreProperties>
</file>